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piotr"/>
  <workbookPr/>
  <bookViews>
    <workbookView activeTab="3" xWindow="240" yWindow="60" windowWidth="20734" windowHeight="11318" tabRatio="606"/>
  </bookViews>
  <sheets>
    <sheet name="podst." sheetId="1" r:id="rId4"/>
    <sheet name="spec. trans." sheetId="2" r:id="rId5"/>
    <sheet name="spec. akad." sheetId="3" r:id="rId6"/>
    <sheet name="spec. naucz." sheetId="4" r:id="rId7"/>
    <sheet name="ogólnoucz." sheetId="5" r:id="rId8"/>
  </sheets>
  <calcPr/>
  <extLst>
    <ext uri="smNativeData">
      <pm:revision xmlns:pm="smNativeData" day="1742149178" val="1068" rev="124" rev64="64" revOS="3" revMin="124" revMax="0"/>
      <pm:docPrefs xmlns:pm="smNativeData" id="1742149178" fixedDigits="0" showNotice="1" showFrameBounds="1" autoChart="1" recalcOnPrint="1" recalcOnCopy="1" finalRounding="1" compatTextArt="1" tab="567" useDefinedPrintRange="1" printArea="currentSheet"/>
      <pm:compatibility xmlns:pm="smNativeData" id="1742149178" overlapCells="1"/>
      <pm:defCurrency xmlns:pm="smNativeData" id="1742149178"/>
    </ext>
  </extLst>
</workbook>
</file>

<file path=xl/sharedStrings.xml><?xml version="1.0" encoding="utf-8"?>
<sst xmlns="http://schemas.openxmlformats.org/spreadsheetml/2006/main" count="608" uniqueCount="234">
  <si>
    <t>PLAN STUDIÓW</t>
  </si>
  <si>
    <t>kierunek studiów:</t>
  </si>
  <si>
    <t>filologia angielska</t>
  </si>
  <si>
    <t>profil studiów:</t>
  </si>
  <si>
    <t>ogólnoakademicki</t>
  </si>
  <si>
    <t>stopień:</t>
  </si>
  <si>
    <t>I - licencjackie</t>
  </si>
  <si>
    <t>forma studiów:</t>
  </si>
  <si>
    <t>stacjonarne</t>
  </si>
  <si>
    <t>od roku:</t>
  </si>
  <si>
    <t>2025/26 dla I roku</t>
  </si>
  <si>
    <t>Rok</t>
  </si>
  <si>
    <t>Semestr</t>
  </si>
  <si>
    <t xml:space="preserve">Przedmiot </t>
  </si>
  <si>
    <t>Szczegóły przedmiotu</t>
  </si>
  <si>
    <t>Dyscypliny</t>
  </si>
  <si>
    <t>Kod</t>
  </si>
  <si>
    <t>Liczba godzin</t>
  </si>
  <si>
    <t>Forma zaliczenia (oc / e)</t>
  </si>
  <si>
    <t>ECTS</t>
  </si>
  <si>
    <t>w1</t>
  </si>
  <si>
    <t>w2</t>
  </si>
  <si>
    <t>w3</t>
  </si>
  <si>
    <t>k1</t>
  </si>
  <si>
    <t>ck2</t>
  </si>
  <si>
    <t>ck3</t>
  </si>
  <si>
    <t>cw</t>
  </si>
  <si>
    <t>cm</t>
  </si>
  <si>
    <t>p1</t>
  </si>
  <si>
    <t>p2</t>
  </si>
  <si>
    <t>sl</t>
  </si>
  <si>
    <t>l</t>
  </si>
  <si>
    <t>lj</t>
  </si>
  <si>
    <t>wr</t>
  </si>
  <si>
    <t>pr</t>
  </si>
  <si>
    <t>pow</t>
  </si>
  <si>
    <t>prp</t>
  </si>
  <si>
    <t>r</t>
  </si>
  <si>
    <t>t</t>
  </si>
  <si>
    <t>zs</t>
  </si>
  <si>
    <t>e-l</t>
  </si>
  <si>
    <t>Razem</t>
  </si>
  <si>
    <t>I</t>
  </si>
  <si>
    <t>PNJA 1</t>
  </si>
  <si>
    <t>E</t>
  </si>
  <si>
    <t>J-2, L-1, K-1</t>
  </si>
  <si>
    <t>PNJA Wypowiedź ustna 1</t>
  </si>
  <si>
    <t>oc</t>
  </si>
  <si>
    <t>J-1, K-1</t>
  </si>
  <si>
    <t>PNJA Sprawności receptywne</t>
  </si>
  <si>
    <t>J-1, L-1</t>
  </si>
  <si>
    <t>PNJA Gramatyka praktyczna 1</t>
  </si>
  <si>
    <t>J</t>
  </si>
  <si>
    <t>PNJA Pisanie i analiza tekstu 1</t>
  </si>
  <si>
    <t>PNJA Słownictwo</t>
  </si>
  <si>
    <t>Fonetyka 1</t>
  </si>
  <si>
    <t>Gramatyka opisowa (Fonetyka i fonologia) 1</t>
  </si>
  <si>
    <t xml:space="preserve">Wstęp do literaturoznawstwa </t>
  </si>
  <si>
    <t>L</t>
  </si>
  <si>
    <t>Literatura brytyjska 1</t>
  </si>
  <si>
    <t>Historia i kultura brytyjska 1</t>
  </si>
  <si>
    <t>K</t>
  </si>
  <si>
    <t>Wstęp do językoznawstwa 1</t>
  </si>
  <si>
    <t>Wstęp do teorii komunikacji</t>
  </si>
  <si>
    <t>KS</t>
  </si>
  <si>
    <t>razem I semestr:</t>
  </si>
  <si>
    <t>II</t>
  </si>
  <si>
    <t>PNJA 2</t>
  </si>
  <si>
    <t>PNJA Wypowiedź ustna 2</t>
  </si>
  <si>
    <t>PNJA Gramatyka praktyczna 2</t>
  </si>
  <si>
    <t>PNJA Pisanie i analiza tekstu 2</t>
  </si>
  <si>
    <t>Fonetyka 2</t>
  </si>
  <si>
    <t>Gramatyka opisowa (Fonetyka i fonologia) 2</t>
  </si>
  <si>
    <t>Literatura brytyjska 2</t>
  </si>
  <si>
    <t>Historia i kultura brytyjska 2</t>
  </si>
  <si>
    <t>Literatura amerykańska 1</t>
  </si>
  <si>
    <t>Wstęp do językoznawstwa 2</t>
  </si>
  <si>
    <t>Analiza tekstu literackiego</t>
  </si>
  <si>
    <t>razem II semestr:</t>
  </si>
  <si>
    <t>razem I rok:</t>
  </si>
  <si>
    <t>III</t>
  </si>
  <si>
    <t>PNJA 3</t>
  </si>
  <si>
    <t>PNJA Gramatyka praktyczna 3</t>
  </si>
  <si>
    <t>PNJA Pisanie i argumentacja 1</t>
  </si>
  <si>
    <t>Prozodia i dyskurs</t>
  </si>
  <si>
    <t>Gramatyka opisowa (Składnia i morfologia)</t>
  </si>
  <si>
    <t>Literatura brytyjska 3</t>
  </si>
  <si>
    <t>Literatura amerykańska 2</t>
  </si>
  <si>
    <t>Historia i kultura amerykańska</t>
  </si>
  <si>
    <t>Drugi język obcy 1</t>
  </si>
  <si>
    <t>Przedmioty specjalności</t>
  </si>
  <si>
    <t>56*</t>
  </si>
  <si>
    <t>razem III semestr:</t>
  </si>
  <si>
    <t>IV</t>
  </si>
  <si>
    <t>PNJA 4</t>
  </si>
  <si>
    <t>PNJA Wypowiedź ustna 3</t>
  </si>
  <si>
    <t>PNJA Gramatyka praktyczna 4</t>
  </si>
  <si>
    <t>PNJA Pisanie i argumentacja 2</t>
  </si>
  <si>
    <t>Historia języka angielskiego</t>
  </si>
  <si>
    <t>Wiedza o nauczaniu i przyswajaniu języka</t>
  </si>
  <si>
    <t>J, P</t>
  </si>
  <si>
    <t>Zajęcia elektywne</t>
  </si>
  <si>
    <t>J/L/K</t>
  </si>
  <si>
    <t>Drugi język obcy 2</t>
  </si>
  <si>
    <t>84*</t>
  </si>
  <si>
    <t>razem  IV semestr:</t>
  </si>
  <si>
    <t>razem II rok:</t>
  </si>
  <si>
    <t>V</t>
  </si>
  <si>
    <t>PNJA 5</t>
  </si>
  <si>
    <t xml:space="preserve">Gramatyka kontrastywna </t>
  </si>
  <si>
    <t>Seminarium licencjackie 1</t>
  </si>
  <si>
    <t>Sprawności akademickie</t>
  </si>
  <si>
    <t>Zajęcia fakultatywne</t>
  </si>
  <si>
    <t>Zajęcia uzupełniające 1</t>
  </si>
  <si>
    <t>Drugi język obcy 3</t>
  </si>
  <si>
    <t>razem V semestr:</t>
  </si>
  <si>
    <t>VI</t>
  </si>
  <si>
    <t>PNJA 6</t>
  </si>
  <si>
    <t>Seminarium licencjackie 2 (praca** i egzamin)</t>
  </si>
  <si>
    <t>oc, E</t>
  </si>
  <si>
    <t>Zajęcia uzupełniające 2</t>
  </si>
  <si>
    <t>Drugi język obcy 4</t>
  </si>
  <si>
    <t>Przedmioty specjalności i inne wybieralne</t>
  </si>
  <si>
    <t>razem VI semestr:</t>
  </si>
  <si>
    <t>razem III rok:</t>
  </si>
  <si>
    <t xml:space="preserve">RAZEM  W CIĄGU TOKU STUDIÓW: </t>
  </si>
  <si>
    <t>godzin***:</t>
  </si>
  <si>
    <t>p. ECTS:</t>
  </si>
  <si>
    <t>* W zależności od wybranej specjalności (wartości podane dla specjalności translatorskiej)</t>
  </si>
  <si>
    <t>W toku studiów studenci realizują specjalność translatorską, nauczycielską lub akademicką rozszerzoną.</t>
  </si>
  <si>
    <t>** Wymagany poziom językowy pracy dyplomowej: C1</t>
  </si>
  <si>
    <t>W 1 semestrze do zaliczenia kurs BHP, szkolenie biblioteczne i kurs ochrony prawa autorskiego</t>
  </si>
  <si>
    <t>***Liczba godzin bez zajęć specjalności i innych wybieralnych</t>
  </si>
  <si>
    <t>Łączna liczba godzin dla specjalności:</t>
  </si>
  <si>
    <t>translatorskiej: 2258</t>
  </si>
  <si>
    <t>nauczycielskiej: 2508</t>
  </si>
  <si>
    <t>akademickiej rozszerzonej: 2258</t>
  </si>
  <si>
    <t>skróty</t>
  </si>
  <si>
    <t>w1, w2: wykład, naklad pracy studenta 1, 2</t>
  </si>
  <si>
    <t>k1, k2: konwersatorium, naklad pracy studenta 1, 2</t>
  </si>
  <si>
    <t>cw: ćwiczenia</t>
  </si>
  <si>
    <t>cm: ćwiczenia metodyczne</t>
  </si>
  <si>
    <t>p1: proseminarium</t>
  </si>
  <si>
    <t>l: laboratorium</t>
  </si>
  <si>
    <t>s: seminarium licencjackie</t>
  </si>
  <si>
    <t>prp: praktyki pedagogiczne</t>
  </si>
  <si>
    <t>t: tutoring</t>
  </si>
  <si>
    <t>Dyscypliny (skróty):</t>
  </si>
  <si>
    <t>J - językoznawstwo</t>
  </si>
  <si>
    <t>L - literaturoznawstwo</t>
  </si>
  <si>
    <t>K - nauki o kulturze i religii</t>
  </si>
  <si>
    <t>KS - nauki o komunikacji społecznej i mediach</t>
  </si>
  <si>
    <t>P - pedagogika</t>
  </si>
  <si>
    <t>PS - psychologia</t>
  </si>
  <si>
    <t>specjalność:</t>
  </si>
  <si>
    <t>translatorska</t>
  </si>
  <si>
    <t>MODUŁ SPECJALNOŚCI TRANSLATORSKIEJ</t>
  </si>
  <si>
    <t>Dyscyplina</t>
  </si>
  <si>
    <t>KOD</t>
  </si>
  <si>
    <t>k2</t>
  </si>
  <si>
    <t>s</t>
  </si>
  <si>
    <t>3</t>
  </si>
  <si>
    <t xml:space="preserve">Techniki przekładu </t>
  </si>
  <si>
    <t>Kompetencje językowe tłumacza 1</t>
  </si>
  <si>
    <t>4</t>
  </si>
  <si>
    <t>Przekład praktyczny 1</t>
  </si>
  <si>
    <t>Kompetencje językowe tłumacza 2</t>
  </si>
  <si>
    <t>Edycja i konwersja tekstu</t>
  </si>
  <si>
    <t>5</t>
  </si>
  <si>
    <t>Przekład praktyczny 2</t>
  </si>
  <si>
    <t>Zastosowania komputerowe w przekładzie</t>
  </si>
  <si>
    <t>Wstęp do przekładu ustnego</t>
  </si>
  <si>
    <t>6</t>
  </si>
  <si>
    <t xml:space="preserve">Języki specjalistyczne </t>
  </si>
  <si>
    <t>Przekład literacki</t>
  </si>
  <si>
    <t>akademicka rozszerzona</t>
  </si>
  <si>
    <t>MODUŁ SPECJALNOŚCI AKADEMICKIEJ ROZSZERZONEJ</t>
  </si>
  <si>
    <t>Językoznawstwo 1</t>
  </si>
  <si>
    <t>Literaturoznawstwo 1</t>
  </si>
  <si>
    <t>Językoznawstwo 2</t>
  </si>
  <si>
    <t>PNJA: świat współczesny</t>
  </si>
  <si>
    <t>J-1, L-1, K-1</t>
  </si>
  <si>
    <t>Literaturoznawstwo 2</t>
  </si>
  <si>
    <t>Językoznawstwo 3</t>
  </si>
  <si>
    <t>Literaturoznawstwo 3</t>
  </si>
  <si>
    <t>Doskonalenie wymowy</t>
  </si>
  <si>
    <t>Językoznawstwo 4</t>
  </si>
  <si>
    <t>Literaturoznawstwo 4</t>
  </si>
  <si>
    <t>nauczycielska *</t>
  </si>
  <si>
    <t>2025/2026</t>
  </si>
  <si>
    <t>Podstawy psychologii (B1)</t>
  </si>
  <si>
    <t>PS</t>
  </si>
  <si>
    <t>stacjonarna</t>
  </si>
  <si>
    <t>Organizacja pracy szkoły z prawem oświatowym (B2)</t>
  </si>
  <si>
    <t>P</t>
  </si>
  <si>
    <t xml:space="preserve">stacjonarna </t>
  </si>
  <si>
    <t>Podstawy pedagogiki (B2)</t>
  </si>
  <si>
    <t>Specjalne Potrzeby Edukacyjne (B2)</t>
  </si>
  <si>
    <t>stacjonarna i zdalna</t>
  </si>
  <si>
    <t>Podstawy dydaktyki (C )</t>
  </si>
  <si>
    <t>Diagnostyka edukacyjna (B2)</t>
  </si>
  <si>
    <t>Komunikacja w edukacji (B1)</t>
  </si>
  <si>
    <t xml:space="preserve">Dydaktyka I - nauczanie języka angielskiego w szkole podstawowej (D1) </t>
  </si>
  <si>
    <t>stacjonarna i zadalna</t>
  </si>
  <si>
    <t xml:space="preserve">Dydaktyka I - planowanie lekcji języka angielskiego (D1) </t>
  </si>
  <si>
    <t>Technologie informacyjne w zawodzie nauczyciela (D1)</t>
  </si>
  <si>
    <t xml:space="preserve">Dydaktyka I - Gramatyka pedagogiczna języka angielskiego (D1) </t>
  </si>
  <si>
    <t xml:space="preserve">Praktyka pedagogiczna śródroczna - II etap edukacyjny (D2) </t>
  </si>
  <si>
    <t>Tutoring (D1)</t>
  </si>
  <si>
    <t>zal</t>
  </si>
  <si>
    <t>Praktyka pedagogiczna I - ciągła (D2)</t>
  </si>
  <si>
    <t>6**</t>
  </si>
  <si>
    <t>Praktyka psychologiczno-pedagogiczna ciągła (B3)</t>
  </si>
  <si>
    <t>Pierwsza pomoc przedmedyczna w pracy nauczyciela</t>
  </si>
  <si>
    <t>Z</t>
  </si>
  <si>
    <t>zdalna</t>
  </si>
  <si>
    <t>RAZEM GODZINY ZE STANDARDU</t>
  </si>
  <si>
    <t>Przedmioty realizowane ponad wymagania standardu</t>
  </si>
  <si>
    <t>Dydaktyka I - nauczanie języka angielskiego na I etapie edukacyjnym</t>
  </si>
  <si>
    <t>Praktyka pedagogiczna śródroczna  - I etap edukacyjny</t>
  </si>
  <si>
    <t>RAZEM -SPECJALNOŚĆ NAUCZYCIELSKA</t>
  </si>
  <si>
    <t xml:space="preserve">* </t>
  </si>
  <si>
    <t xml:space="preserve">Specjalność nauczycielska przygotowuje do podjęcia zawodu nauczyciela języka angielskiego jako obcego zgodnie z rozporządzeniem MNiSW w sprawie standardu kształcenia przygotowującego do wykonywania zawodu nauczyciela z dnia 25 lipca 2019 r. (Dz. U. 2019, poz. 1450).  Wszystkie efekty rozporządzenia realizowane są w toku studiów I i II stopnia na kierunkch: filologia angielska. Uprawnienia do wykonywania zawodu nauczyciela można uzyskać dopiero po ukończeniu studiów I i  II stopnia. </t>
  </si>
  <si>
    <t>**</t>
  </si>
  <si>
    <t>wpis do systemu USOS w semestrze 6</t>
  </si>
  <si>
    <t>Z - nauki o zdrowiu</t>
  </si>
  <si>
    <t>* Specjalność realizowana zgodnie z rozporządzeniem MNiSW z dnia 25 lipca 2019r w sprawie standardu kształcenia przygotowującego do wykonywania zawodu nauczyciela</t>
  </si>
  <si>
    <t>translatorska, nauczycielska lub akademicka rozszerzona</t>
  </si>
  <si>
    <t>MODUŁ WYBIERALNY C - PRZEDMIOTY OGÓLNOUCZELNIANE</t>
  </si>
  <si>
    <t>1,2</t>
  </si>
  <si>
    <t>WF</t>
  </si>
  <si>
    <t>2 x oc</t>
  </si>
  <si>
    <t>5,6</t>
  </si>
  <si>
    <t>Przedmiot ogólnouczelniany / ogólnowydziałowy</t>
  </si>
</sst>
</file>

<file path=xl/styles.xml><?xml version="1.0" encoding="utf-8"?>
<styleSheet xmlns="http://schemas.openxmlformats.org/spreadsheetml/2006/main">
  <numFmts count="12">
    <numFmt numFmtId="5" formatCode="#,##0\ &quot;£&quot;;\-#,##0\ &quot;£&quot;"/>
    <numFmt numFmtId="6" formatCode="#,##0\ &quot;£&quot;;[Red]\-#,##0\ &quot;£&quot;"/>
    <numFmt numFmtId="7" formatCode="#,##0.00\ &quot;£&quot;;\-#,##0.00\ &quot;£&quot;"/>
    <numFmt numFmtId="8" formatCode="#,##0.00\ &quot;£&quot;;[Red]\-#,##0.00\ &quot;£&quot;"/>
    <numFmt numFmtId="42" formatCode="_-* #,##0\ &quot;£&quot;_-;\-* #,##0\ &quot;£&quot;_-;_-* &quot;-&quot;\ &quot;£&quot;_-;_-@_-"/>
    <numFmt numFmtId="41" formatCode="_-* #,##0\ _£_-;\-* #,##0\ _£_-;_-* &quot;-&quot;\ _£_-;_-@_-"/>
    <numFmt numFmtId="44" formatCode="_-* #,##0.00\ &quot;£&quot;_-;\-* #,##0.00\ &quot;£&quot;_-;_-* &quot;-&quot;??\ &quot;£&quot;_-;_-@_-"/>
    <numFmt numFmtId="43" formatCode="_-* #,##0.00\ _£_-;\-* #,##0.00\ _£_-;_-* &quot;-&quot;??\ _£_-;_-@_-"/>
    <numFmt numFmtId="164" formatCode="[$-415]D\ MMMM\ YYYY;@"/>
    <numFmt numFmtId="165" formatCode="MMM\-YY"/>
    <numFmt numFmtId="49" formatCode="@"/>
    <numFmt numFmtId="17" formatCode="MMM-YY"/>
  </numFmts>
  <fonts count="42">
    <font>
      <name val="Czcionka tekstu podstawowego"/>
      <color rgb="FF000000"/>
      <sz val="11"/>
      <extLst>
        <ext uri="smNativeData">
          <pm:charSpec xmlns:pm="smNativeData" id="1742149178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Basic Sans"/>
      <family val="1"/>
      <color rgb="FF000000"/>
      <sz val="10"/>
      <extLst>
        <ext uri="smNativeData">
          <pm:charSpec xmlns:pm="smNativeData" id="1742149178" ulstyle="none" kern="1">
            <pm:latin face="Basic Sans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color rgb="FF000000"/>
      <sz val="10"/>
      <extLst>
        <ext uri="smNativeData">
          <pm:charSpec xmlns:pm="smNativeData" id="1742149178" ulstyle="non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 CE"/>
      <charset val="238"/>
      <family val="1"/>
      <i/>
      <color rgb="FF000000"/>
      <sz val="9"/>
      <extLst>
        <ext uri="smNativeData">
          <pm:charSpec xmlns:pm="smNativeData" id="1742149178" ulstyle="none" kern="1">
            <pm:latin face="Arial CE" sz="180" lang="default" i="1"/>
            <pm:cs face="Basic Roman" sz="180" lang="default" i="1"/>
            <pm:ea face="Basic Roman" sz="180" lang="default" i="1"/>
          </pm:charSpec>
        </ext>
      </extLst>
    </font>
    <font>
      <name val="Arial"/>
      <family val="1"/>
      <i/>
      <color rgb="FF000000"/>
      <sz val="8"/>
      <extLst>
        <ext uri="smNativeData">
          <pm:charSpec xmlns:pm="smNativeData" id="1742149178" ulstyle="none" kern="1">
            <pm:latin face="Arial" sz="160" lang="default" i="1"/>
            <pm:cs face="Basic Roman" sz="160" lang="default" i="1"/>
            <pm:ea face="Basic Roman" sz="160" lang="default" i="1"/>
          </pm:charSpec>
        </ext>
      </extLst>
    </font>
    <font>
      <name val="Arial"/>
      <family val="1"/>
      <b/>
      <color rgb="FF000000"/>
      <sz val="12"/>
      <extLst>
        <ext uri="smNativeData">
          <pm:charSpec xmlns:pm="smNativeData" id="1742149178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Arial"/>
      <family val="1"/>
      <b/>
      <color rgb="FF000000"/>
      <sz val="14"/>
      <extLst>
        <ext uri="smNativeData">
          <pm:charSpec xmlns:pm="smNativeData" id="1742149178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b/>
      <color rgb="FF000000"/>
      <sz val="11"/>
      <extLst>
        <ext uri="smNativeData">
          <pm:charSpec xmlns:pm="smNativeData" id="1742149178" ulstyle="none" kern="1">
            <pm:latin face="Czcionka tekstu podstawoweg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color rgb="FF000000"/>
      <sz val="12"/>
      <extLst>
        <ext uri="smNativeData">
          <pm:charSpec xmlns:pm="smNativeData" id="1742149178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Czcionka tekstu podstawowego"/>
      <b/>
      <i/>
      <color rgb="FF000000"/>
      <sz val="8"/>
      <extLst>
        <ext uri="smNativeData">
          <pm:charSpec xmlns:pm="smNativeData" id="1742149178" ulstyle="none" kern="1">
            <pm:latin face="Czcionka tekstu podstawowego" sz="160" lang="default" weight="bold" i="1"/>
            <pm:cs face="Basic Roman" sz="160" lang="default" weight="bold" i="1"/>
            <pm:ea face="Basic Roman" sz="160" lang="default" weight="bold" i="1"/>
          </pm:charSpec>
        </ext>
      </extLst>
    </font>
    <font>
      <name val="Arial"/>
      <family val="1"/>
      <color rgb="FF000000"/>
      <sz val="14"/>
      <extLst>
        <ext uri="smNativeData">
          <pm:charSpec xmlns:pm="smNativeData" id="1742149178" ulstyle="none" kern="1">
            <pm:latin face="Arial" sz="280" lang="default"/>
            <pm:cs face="Basic Roman" sz="280" lang="default"/>
            <pm:ea face="Basic Roman" sz="280" lang="default"/>
          </pm:charSpec>
        </ext>
      </extLst>
    </font>
    <font>
      <name val="Arial"/>
      <family val="1"/>
      <i/>
      <color rgb="FF000000"/>
      <sz val="9"/>
      <extLst>
        <ext uri="smNativeData">
          <pm:charSpec xmlns:pm="smNativeData" id="1742149178" ulstyle="none" kern="1">
            <pm:latin face="Arial" sz="180" lang="default" i="1"/>
            <pm:cs face="Basic Roman" sz="180" lang="default" i="1"/>
            <pm:ea face="Basic Roman" sz="180" lang="default" i="1"/>
          </pm:charSpec>
        </ext>
      </extLst>
    </font>
    <font>
      <name val="Arial"/>
      <family val="1"/>
      <b/>
      <color rgb="FF000000"/>
      <sz val="9"/>
      <extLst>
        <ext uri="smNativeData">
          <pm:charSpec xmlns:pm="smNativeData" id="1742149178" ulstyle="none" kern="1">
            <pm:latin face="Arial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Czcionka tekstu podstawowego"/>
      <b/>
      <color rgb="FF000000"/>
      <sz val="9"/>
      <extLst>
        <ext uri="smNativeData">
          <pm:charSpec xmlns:pm="smNativeData" id="1742149178" ulstyle="none" kern="1">
            <pm:latin face="Czcionka tekstu podstawowego" sz="180" lang="default" weight="bold"/>
            <pm:cs face="Basic Roman" sz="180" lang="default" weight="bold"/>
            <pm:ea face="Basic Roman" sz="180" lang="default" weight="bold"/>
          </pm:charSpec>
        </ext>
      </extLst>
    </font>
    <font>
      <name val="Arial"/>
      <family val="1"/>
      <b/>
      <color rgb="FF000000"/>
      <sz val="10"/>
      <extLst>
        <ext uri="smNativeData">
          <pm:charSpec xmlns:pm="smNativeData" id="1742149178" ulstyle="none" kern="1">
            <pm:latin face="Arial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Tahoma"/>
      <family val="1"/>
      <color rgb="FF000000"/>
      <sz val="10"/>
      <extLst>
        <ext uri="smNativeData">
          <pm:charSpec xmlns:pm="smNativeData" id="1742149178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Tahoma"/>
      <family val="1"/>
      <color rgb="FFFF0000"/>
      <sz val="10"/>
      <extLst>
        <ext uri="smNativeData">
          <pm:charSpec xmlns:pm="smNativeData" id="1742149178" fgClr="FF0000" ulstyle="none" kern="1">
            <pm:latin face="Tahoma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FF0000"/>
      <sz val="11"/>
      <extLst>
        <ext uri="smNativeData">
          <pm:charSpec xmlns:pm="smNativeData" id="1742149178" fgClr="FF000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FF"/>
      <sz val="10"/>
      <u val="single"/>
      <extLst>
        <ext uri="smNativeData">
          <pm:charSpec xmlns:pm="smNativeData" id="1742149178" fgClr="0000FF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Arial"/>
      <family val="1"/>
      <b/>
      <color rgb="FFFF0000"/>
      <sz val="12"/>
      <extLst>
        <ext uri="smNativeData">
          <pm:charSpec xmlns:pm="smNativeData" id="1742149178" fgClr="FF0000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b/>
      <color rgb="FF000000"/>
      <sz val="8"/>
      <extLst>
        <ext uri="smNativeData">
          <pm:charSpec xmlns:pm="smNativeData" id="1742149178" ulstyle="none" kern="1">
            <pm:latin face="Czcionka tekstu podstawowego" sz="160" lang="default" weight="bold"/>
            <pm:cs face="Basic Roman" sz="160" lang="default" weight="bold"/>
            <pm:ea face="Basic Roman" sz="160" lang="default" weight="bold"/>
          </pm:charSpec>
        </ext>
      </extLst>
    </font>
    <font>
      <name val="Arial"/>
      <family val="1"/>
      <color rgb="FF000000"/>
      <sz val="13"/>
      <extLst>
        <ext uri="smNativeData">
          <pm:charSpec xmlns:pm="smNativeData" id="1742149178" ulstyle="none" kern="1">
            <pm:latin face="Arial" sz="260" lang="default"/>
            <pm:cs face="Basic Roman" sz="260" lang="default"/>
            <pm:ea face="Basic Roman" sz="260" lang="default"/>
          </pm:charSpec>
        </ext>
      </extLst>
    </font>
    <font>
      <name val="Czcionka tekstu podstawowego"/>
      <b/>
      <color rgb="FF000000"/>
      <sz val="10"/>
      <extLst>
        <ext uri="smNativeData">
          <pm:charSpec xmlns:pm="smNativeData" id="1742149178" ulstyle="none" kern="1">
            <pm:latin face="Czcionka tekstu podstawowego" sz="200" lang="default" weight="bold"/>
            <pm:cs face="Basic Roman" sz="200" lang="default" weight="bold"/>
            <pm:ea face="Basic Roman" sz="200" lang="default" weight="bold"/>
          </pm:charSpec>
        </ext>
      </extLst>
    </font>
    <font>
      <name val="Arial"/>
      <family val="1"/>
      <b/>
      <color rgb="FFFF0000"/>
      <sz val="14"/>
      <extLst>
        <ext uri="smNativeData">
          <pm:charSpec xmlns:pm="smNativeData" id="1742149178" fgClr="FF0000" ulstyle="none" kern="1">
            <pm:latin face="Arial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Czcionka tekstu podstawowego"/>
      <color rgb="FF000000"/>
      <sz val="14"/>
      <extLst>
        <ext uri="smNativeData">
          <pm:charSpec xmlns:pm="smNativeData" id="1742149178" ulstyle="none" kern="1">
            <pm:latin face="Czcionka tekstu podstawowego" sz="280" lang="default"/>
            <pm:cs face="Basic Roman" sz="280" lang="default"/>
            <pm:ea face="Basic Roman" sz="280" lang="default"/>
          </pm:charSpec>
        </ext>
      </extLst>
    </font>
    <font>
      <name val="Czcionka tekstu podstawowego"/>
      <b/>
      <color rgb="FF000000"/>
      <sz val="14"/>
      <extLst>
        <ext uri="smNativeData">
          <pm:charSpec xmlns:pm="smNativeData" id="1742149178" ulstyle="none" kern="1">
            <pm:latin face="Czcionka tekstu podstawowego" sz="280" lang="default" weight="bold"/>
            <pm:cs face="Basic Roman" sz="280" lang="default" weight="bold"/>
            <pm:ea face="Basic Roman" sz="280" lang="default" weight="bold"/>
          </pm:charSpec>
        </ext>
      </extLst>
    </font>
    <font>
      <name val="Arial"/>
      <family val="1"/>
      <b/>
      <i/>
      <color rgb="FFFF0000"/>
      <sz val="12"/>
      <extLst>
        <ext uri="smNativeData">
          <pm:charSpec xmlns:pm="smNativeData" id="1742149178" fgClr="FF0000" ulstyle="none" kern="1">
            <pm:latin face="Arial" sz="240" lang="default" weight="bold" i="1"/>
            <pm:cs face="Basic Roman" sz="240" lang="default" weight="bold" i="1"/>
            <pm:ea face="Basic Roman" sz="240" lang="default" weight="bold" i="1"/>
          </pm:charSpec>
        </ext>
      </extLst>
    </font>
    <font>
      <name val="Czcionka tekstu podstawowego"/>
      <b/>
      <color rgb="FFFF0000"/>
      <sz val="12"/>
      <extLst>
        <ext uri="smNativeData">
          <pm:charSpec xmlns:pm="smNativeData" id="1742149178" fgClr="FF0000" ulstyle="none" kern="1">
            <pm:latin face="Czcionka tekstu podstawoweg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0000"/>
      <sz val="12"/>
      <extLst>
        <ext uri="smNativeData">
          <pm:charSpec xmlns:pm="smNativeData" id="1742149178" ulstyle="none" kern="1">
            <pm:latin face="Czcionka tekstu podstawowego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i/>
      <color rgb="FF000000"/>
      <sz val="12"/>
      <extLst>
        <ext uri="smNativeData">
          <pm:charSpec xmlns:pm="smNativeData" id="1742149178" ulstyle="none" kern="1">
            <pm:latin face="Arial" sz="240" lang="default" i="1"/>
            <pm:cs face="Basic Roman" sz="240" lang="default" i="1"/>
            <pm:ea face="Basic Roman" sz="240" lang="default" i="1"/>
          </pm:charSpec>
        </ext>
      </extLst>
    </font>
    <font>
      <name val="Czcionka tekstu podstawowego"/>
      <b/>
      <color rgb="FF000000"/>
      <sz val="12"/>
      <extLst>
        <ext uri="smNativeData">
          <pm:charSpec xmlns:pm="smNativeData" id="1742149178" ulstyle="none" kern="1">
            <pm:latin face="Czcionka tekstu podstawowego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color rgb="FF0000FF"/>
      <sz val="11"/>
      <u val="single"/>
      <extLst>
        <ext uri="smNativeData">
          <pm:charSpec xmlns:pm="smNativeData" id="1742149178" fgClr="0000FF" ulstyle="singl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00"/>
      <sz val="11"/>
      <extLst>
        <ext uri="smNativeData">
          <pm:charSpec xmlns:pm="smNativeData" id="1742149178" ulstyle="none" kern="1">
            <pm:latin face="Arial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000000"/>
      <sz val="10"/>
      <u val="single"/>
      <extLst>
        <ext uri="smNativeData">
          <pm:charSpec xmlns:pm="smNativeData" id="1742149178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color rgb="FF00B050"/>
      <sz val="11"/>
      <extLst>
        <ext uri="smNativeData">
          <pm:charSpec xmlns:pm="smNativeData" id="1742149178" fgClr="00B050" ulstyle="none" kern="1">
            <pm:latin face="Czcionka tekstu podstawowego" sz="220" lang="default"/>
            <pm:cs face="Basic Roman" sz="220" lang="default"/>
            <pm:ea face="Basic Roman" sz="220" lang="default"/>
          </pm:charSpec>
        </ext>
      </extLst>
    </font>
    <font>
      <name val="Arial"/>
      <family val="1"/>
      <color rgb="FFFF0000"/>
      <sz val="12"/>
      <extLst>
        <ext uri="smNativeData">
          <pm:charSpec xmlns:pm="smNativeData" id="1742149178" fgClr="FF0000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b/>
      <color rgb="FF000000"/>
      <sz val="11"/>
      <extLst>
        <ext uri="smNativeData">
          <pm:charSpec xmlns:pm="smNativeData" id="1742149178" ulstyle="none" kern="1">
            <pm:latin face="Arial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b/>
      <color rgb="FF00B050"/>
      <sz val="12"/>
      <extLst>
        <ext uri="smNativeData">
          <pm:charSpec xmlns:pm="smNativeData" id="1742149178" fgClr="00B050" ulstyle="none" kern="1">
            <pm:latin face="Arial" sz="240" lang="default" weight="bold"/>
            <pm:cs face="Basic Roman" sz="240" lang="default" weight="bold"/>
            <pm:ea face="Basic Roman" sz="240" lang="default" weight="bold"/>
          </pm:charSpec>
        </ext>
      </extLst>
    </font>
    <font>
      <name val="Czcionka tekstu podstawowego"/>
      <b/>
      <color rgb="FF00B050"/>
      <sz val="11"/>
      <extLst>
        <ext uri="smNativeData">
          <pm:charSpec xmlns:pm="smNativeData" id="1742149178" fgClr="00B050" ulstyle="none" kern="1">
            <pm:latin face="Czcionka tekstu podstawowego" sz="220" lang="default" weight="bold"/>
            <pm:cs face="Basic Roman" sz="220" lang="default" weight="bold"/>
            <pm:ea face="Basic Roman" sz="220" lang="default" weight="bold"/>
          </pm:charSpec>
        </ext>
      </extLst>
    </font>
    <font>
      <name val="Arial"/>
      <family val="1"/>
      <color rgb="FF00B050"/>
      <sz val="12"/>
      <extLst>
        <ext uri="smNativeData">
          <pm:charSpec xmlns:pm="smNativeData" id="1742149178" fgClr="00B050" ulstyle="none" kern="1">
            <pm:latin face="Arial" sz="240" lang="default"/>
            <pm:cs face="Basic Roman" sz="240" lang="default"/>
            <pm:ea face="Basic Roman" sz="240" lang="default"/>
          </pm:charSpec>
        </ext>
      </extLst>
    </font>
    <font>
      <name val="Arial"/>
      <family val="1"/>
      <color rgb="FF00B050"/>
      <sz val="10"/>
      <u val="single"/>
      <extLst>
        <ext uri="smNativeData">
          <pm:charSpec xmlns:pm="smNativeData" id="1742149178" fgClr="00B050" ulstyle="single" kern="1">
            <pm:latin face="Arial" sz="200" lang="default"/>
            <pm:cs face="Basic Roman" sz="200" lang="default"/>
            <pm:ea face="Basic Roman" sz="200" lang="default"/>
          </pm:charSpec>
        </ext>
      </extLst>
    </font>
    <font>
      <name val="Czcionka tekstu podstawowego"/>
      <b/>
      <i/>
      <color rgb="FF000000"/>
      <sz val="14"/>
      <extLst>
        <ext uri="smNativeData">
          <pm:charSpec xmlns:pm="smNativeData" id="1742149178" ulstyle="none" kern="1">
            <pm:latin face="Czcionka tekstu podstawowego" sz="280" lang="default" weight="bold" i="1"/>
            <pm:cs face="Basic Roman" sz="280" lang="default" weight="bold" i="1"/>
            <pm:ea face="Basic Roman" sz="280" lang="default" weight="bold" i="1"/>
          </pm:charSpec>
        </ext>
      </extLst>
    </font>
  </fonts>
  <fills count="113">
    <fill>
      <patternFill patternType="none"/>
    </fill>
    <fill>
      <patternFill patternType="gray125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42149178" type="1" fgLvl="100" fgClr="0099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42149178" type="1" fgLvl="100" fgClr="0099CCFF" bgLvl="0" bgClr="00FFFFFF"/>
          </ext>
        </extLst>
      </patternFill>
    </fill>
    <fill>
      <patternFill patternType="none"/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42149178" type="1" fgLvl="100" fgClr="0099CC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FFFFFF"/>
          </ext>
        </extLst>
      </patternFill>
    </fill>
    <fill>
      <patternFill patternType="none"/>
    </fill>
    <fill>
      <patternFill patternType="none"/>
    </fill>
    <fill>
      <patternFill patternType="solid">
        <fgColor rgb="FF99CCFF"/>
        <bgColor rgb="FFFFFFFF"/>
        <extLst>
          <ext uri="smNativeData">
            <pm:shade xmlns:pm="smNativeData" id="1742149178" type="1" fgLvl="100" fgClr="0099CCFF" bgLvl="0" bgClr="00FFFFFF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42149178" type="1" fgLvl="100" fgClr="0099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42149178" type="1" fgLvl="100" fgClr="0000FF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CCCCFF"/>
        <bgColor rgb="FFFFFFFF"/>
        <extLst>
          <ext uri="smNativeData">
            <pm:shade xmlns:pm="smNativeData" id="1742149178" type="1" fgLvl="100" fgClr="00CCCCFF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FFFFFF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solid">
        <fgColor rgb="FFC0C0C0"/>
        <bgColor rgb="FFFFFFFF"/>
        <extLst>
          <ext uri="smNativeData">
            <pm:shade xmlns:pm="smNativeData" id="1742149178" type="1" fgLvl="100" fgClr="00C0C0C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42149178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969696"/>
        <bgColor rgb="FFFFFFFF"/>
        <extLst>
          <ext uri="smNativeData">
            <pm:shade xmlns:pm="smNativeData" id="1742149178" type="1" fgLvl="100" fgClr="00969696" bgLvl="0" bgClr="00000000"/>
          </ext>
        </extLst>
      </patternFill>
    </fill>
    <fill>
      <patternFill patternType="solid">
        <fgColor rgb="FF969696"/>
        <bgColor rgb="FFFFFFFF"/>
        <extLst>
          <ext uri="smNativeData">
            <pm:shade xmlns:pm="smNativeData" id="1742149178" type="1" fgLvl="100" fgClr="00969696" bgLvl="0" bgClr="00000000"/>
          </ext>
        </extLst>
      </patternFill>
    </fill>
    <fill>
      <patternFill patternType="solid">
        <fgColor rgb="FF969696"/>
        <bgColor rgb="FFFFFFFF"/>
        <extLst>
          <ext uri="smNativeData">
            <pm:shade xmlns:pm="smNativeData" id="1742149178" type="1" fgLvl="100" fgClr="00969696" bgLvl="0" bgClr="00000000"/>
          </ext>
        </extLst>
      </patternFill>
    </fill>
    <fill>
      <patternFill patternType="solid">
        <fgColor rgb="FF969696"/>
        <bgColor rgb="FFFFFFFF"/>
        <extLst>
          <ext uri="smNativeData">
            <pm:shade xmlns:pm="smNativeData" id="1742149178" type="1" fgLvl="100" fgClr="00969696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42149178" type="1" fgLvl="100" fgClr="00BFBFBF" bgLvl="0" bgClr="00000000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42149178" type="1" fgLvl="100" fgClr="00FFFFFF" bgLvl="0" bgClr="00000000"/>
          </ext>
        </extLst>
      </patternFill>
    </fill>
  </fills>
  <borders count="112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medium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right" type="1" style="0" width="30" dist="20" width2="20" rgb="969696"/>
          </pm:border>
        </ext>
      </extLst>
    </border>
    <border>
      <left style="none">
        <color rgb="FF000000"/>
      </left>
      <right style="medium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right" type="1" style="0" width="3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2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thin">
        <color rgb="FF000000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double">
        <color rgb="FF969696"/>
      </right>
      <top style="thin">
        <color rgb="FF000000"/>
      </top>
      <bottom style="double">
        <color rgb="FF969696"/>
      </bottom>
      <extLst>
        <ext uri="smNativeData">
          <pm:border xmlns:pm="smNativeData" id="1742149178">
            <pm:line position="top" type="1" style="0" width="20" dist="20" width2="20" rgb="000000"/>
            <pm:line position="bottom" type="2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none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double">
        <color rgb="FF969696"/>
      </left>
      <right style="thin">
        <color rgb="FF000000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000000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double">
        <color rgb="FF969696"/>
      </bottom>
      <extLst>
        <ext uri="smNativeData">
          <pm:border xmlns:pm="smNativeData" id="1742149178">
            <pm:line position="bottom" type="2" style="0" width="20" dist="20" width2="20" rgb="969696"/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/>
        </ext>
      </extLst>
    </border>
    <border>
      <left style="thin">
        <color rgb="FF969696"/>
      </left>
      <right style="thin">
        <color rgb="FF969696"/>
      </right>
      <top style="double">
        <color rgb="FF969696"/>
      </top>
      <bottom style="double">
        <color rgb="FF969696"/>
      </bottom>
      <extLst>
        <ext uri="smNativeData">
          <pm:border xmlns:pm="smNativeData" id="1742149178">
            <pm:line position="top" type="2" style="0" width="20" dist="20" width2="20" rgb="969696"/>
            <pm:line position="bottom" type="2" style="0" width="20" dist="20" width2="20" rgb="969696"/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</pm:border>
        </ext>
      </extLst>
    </border>
    <border>
      <left style="none">
        <color rgb="FF000000"/>
      </left>
      <right style="thin">
        <color rgb="FF969696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thin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1" style="0" width="20" dist="20" width2="20" rgb="969696"/>
            <pm:line position="right" type="1" style="0" width="20" dist="20" width2="20" rgb="969696"/>
          </pm:border>
        </ext>
      </extLst>
    </border>
    <border>
      <left style="thin">
        <color rgb="FF969696"/>
      </left>
      <right style="double">
        <color rgb="FF969696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1" style="0" width="20" dist="20" width2="20" rgb="969696"/>
            <pm:line position="right" type="2" style="0" width="20" dist="20" width2="20" rgb="969696"/>
          </pm:border>
        </ext>
      </extLst>
    </border>
    <border>
      <left style="double">
        <color rgb="FF969696"/>
      </left>
      <right style="thin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2" style="0" width="20" dist="20" width2="20" rgb="969696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42149178">
            <pm:line position="top" type="1" style="0" width="3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double">
        <color rgb="FF969696"/>
      </top>
      <bottom style="none">
        <color rgb="FF000000"/>
      </bottom>
      <extLst>
        <ext uri="smNativeData">
          <pm:border xmlns:pm="smNativeData" id="1742149178">
            <pm:line position="top" type="2" style="0" width="20" dist="20" width2="20" rgb="969696"/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medium">
        <color rgb="FF000000"/>
      </left>
      <right style="medium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42149178">
            <pm:line position="left" type="1" style="0" width="3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42149178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42149178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6">
    <xf numFmtId="0" fontId="0" fillId="0" borderId="0" applyNumberFormat="1" applyFont="1" applyFill="1" applyBorder="1" applyAlignment="1" applyProtection="1"/>
    <xf numFmtId="0" fontId="31" fillId="0" borderId="0" applyNumberFormat="0" applyFont="1" applyFill="0" applyBorder="0" applyAlignment="0" applyProtection="0">
      <alignment vertical="top"/>
      <protection locked="0" hidden="0"/>
    </xf>
    <xf numFmtId="0" fontId="2" fillId="0" borderId="0" applyNumberFormat="1" applyFont="1" applyFill="1" applyBorder="1" applyAlignment="1" applyProtection="1"/>
    <xf numFmtId="0" fontId="0" fillId="0" borderId="0" applyNumberFormat="1" applyFont="1" applyFill="1" applyBorder="1" applyAlignment="1" applyProtection="1"/>
    <xf numFmtId="0" fontId="31" fillId="0" borderId="0" applyNumberFormat="0" applyFont="1" applyFill="0" applyBorder="0" applyAlignment="0" applyProtection="0">
      <alignment vertical="top"/>
      <protection locked="0" hidden="0"/>
    </xf>
    <xf numFmtId="0" fontId="2" fillId="0" borderId="0" applyNumberFormat="1" applyFont="1" applyFill="1" applyBorder="1" applyAlignment="1" applyProtection="1"/>
  </cellStyleXfs>
  <cellXfs count="317">
    <xf numFmtId="0" fontId="0" fillId="0" borderId="0" xfId="0"/>
    <xf numFmtId="0" fontId="31" fillId="0" borderId="0" xfId="1">
      <alignment vertical="top"/>
    </xf>
    <xf numFmtId="0" fontId="2" fillId="0" borderId="0" xfId="2"/>
    <xf numFmtId="0" fontId="0" fillId="0" borderId="0" xfId="3"/>
    <xf numFmtId="0" fontId="31" fillId="0" borderId="0" xfId="4">
      <alignment vertical="top"/>
    </xf>
    <xf numFmtId="0" fontId="2" fillId="0" borderId="0" xfId="5"/>
    <xf numFmtId="0" fontId="0" fillId="0" borderId="0" xfId="0" applyProtection="1">
      <protection locked="0" hidden="0"/>
    </xf>
    <xf numFmtId="0" fontId="3" fillId="0" borderId="0" xfId="0" applyFont="1" applyAlignment="1" applyProtection="1">
      <alignment horizontal="right" vertical="top"/>
      <protection locked="0" hidden="0"/>
    </xf>
    <xf numFmtId="0" fontId="0" fillId="0" borderId="0" xfId="0" applyAlignment="1" applyProtection="1">
      <alignment horizontal="center"/>
      <protection locked="0" hidden="0"/>
    </xf>
    <xf numFmtId="0" fontId="7" fillId="0" borderId="0" xfId="0" applyFont="1" applyAlignment="1" applyProtection="1">
      <alignment horizontal="center"/>
      <protection locked="0" hidden="0"/>
    </xf>
    <xf numFmtId="0" fontId="0" fillId="0" borderId="0" xfId="0" applyAlignment="1">
      <alignment horizontal="center" vertical="center"/>
    </xf>
    <xf numFmtId="0" fontId="11" fillId="0" borderId="0" xfId="0" applyFont="1" applyAlignment="1" applyProtection="1">
      <alignment horizontal="right" vertical="center"/>
      <protection locked="0" hidden="0"/>
    </xf>
    <xf numFmtId="0" fontId="2" fillId="0" borderId="0" xfId="0" applyFont="1" applyAlignment="1" applyProtection="1">
      <alignment horizontal="center" vertical="center"/>
      <protection locked="0" hidden="0"/>
    </xf>
    <xf numFmtId="0" fontId="2" fillId="0" borderId="0" xfId="0" applyFont="1"/>
    <xf numFmtId="0" fontId="10" fillId="0" borderId="0" xfId="0" applyFont="1" applyAlignment="1" applyProtection="1">
      <alignment horizontal="left" vertical="center"/>
      <protection locked="0" hidden="0"/>
    </xf>
    <xf numFmtId="165" fontId="6" fillId="0" borderId="0" xfId="0" applyNumberFormat="1" applyFont="1" applyAlignment="1" applyProtection="1">
      <alignment horizontal="left" vertical="center"/>
      <protection locked="0" hidden="0"/>
    </xf>
    <xf numFmtId="0" fontId="4" fillId="0" borderId="0" xfId="0" applyFont="1" applyAlignment="1" applyProtection="1">
      <alignment horizontal="right" wrapText="1"/>
      <protection locked="0" hidden="0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4" fillId="0" borderId="0" xfId="0" applyFont="1" applyAlignment="1" applyProtection="1">
      <alignment wrapText="1"/>
      <protection locked="0" hidden="0"/>
    </xf>
    <xf numFmtId="164" fontId="9" fillId="0" borderId="0" xfId="0" applyNumberFormat="1" applyFont="1" applyAlignment="1" applyProtection="1">
      <alignment horizontal="center"/>
      <protection locked="0" hidden="0"/>
    </xf>
    <xf numFmtId="0" fontId="10" fillId="0" borderId="0" xfId="0" applyFont="1"/>
    <xf numFmtId="0" fontId="24" fillId="0" borderId="0" xfId="0" applyFont="1"/>
    <xf numFmtId="0" fontId="26" fillId="0" borderId="0" xfId="0" applyFont="1" applyAlignment="1" applyProtection="1">
      <alignment horizontal="center" wrapText="1"/>
      <protection locked="0" hidden="0"/>
    </xf>
    <xf numFmtId="164" fontId="9" fillId="0" borderId="0" xfId="0" applyNumberFormat="1" applyFont="1" applyAlignment="1" applyProtection="1">
      <alignment horizontal="center" wrapText="1"/>
      <protection locked="0" hidden="0"/>
    </xf>
    <xf numFmtId="0" fontId="4" fillId="0" borderId="0" xfId="0" applyFont="1" applyAlignment="1" applyProtection="1">
      <alignment horizontal="right"/>
      <protection locked="0" hidden="0"/>
    </xf>
    <xf numFmtId="0" fontId="5" fillId="0" borderId="0" xfId="0" applyFont="1" applyAlignment="1">
      <alignment vertical="center"/>
    </xf>
    <xf numFmtId="0" fontId="8" fillId="0" borderId="0" xfId="0" applyFont="1"/>
    <xf numFmtId="0" fontId="0" fillId="2" borderId="1" xfId="0" applyFill="1"/>
    <xf numFmtId="0" fontId="7" fillId="0" borderId="0" xfId="0" applyFont="1"/>
    <xf numFmtId="0" fontId="6" fillId="0" borderId="0" xfId="0" applyFont="1" applyAlignment="1" applyProtection="1">
      <alignment horizontal="left" vertical="center"/>
      <protection locked="0" hidden="0"/>
    </xf>
    <xf numFmtId="0" fontId="7" fillId="0" borderId="0" xfId="0" applyFont="1" applyProtection="1">
      <protection locked="0" hidden="0"/>
    </xf>
    <xf numFmtId="0" fontId="25" fillId="0" borderId="0" xfId="0" applyFont="1"/>
    <xf numFmtId="0" fontId="27" fillId="3" borderId="2" xfId="2" applyFont="1" applyFill="1" applyBorder="1" applyAlignment="1" applyProtection="1">
      <alignment horizontal="center" vertical="center"/>
      <protection locked="1" hidden="1"/>
    </xf>
    <xf numFmtId="0" fontId="27" fillId="3" borderId="2" xfId="2" applyFont="1" applyFill="1" applyBorder="1" applyAlignment="1" applyProtection="1">
      <alignment horizontal="center" vertical="center"/>
      <protection locked="0" hidden="0"/>
    </xf>
    <xf numFmtId="0" fontId="27" fillId="4" borderId="3" xfId="2" applyFont="1" applyFill="1" applyBorder="1" applyAlignment="1" applyProtection="1">
      <alignment horizontal="center" vertical="center"/>
      <protection locked="1" hidden="1"/>
    </xf>
    <xf numFmtId="0" fontId="27" fillId="4" borderId="3" xfId="2" applyFont="1" applyFill="1" applyBorder="1" applyAlignment="1" applyProtection="1">
      <alignment horizontal="center" vertical="center"/>
      <protection locked="0" hidden="0"/>
    </xf>
    <xf numFmtId="0" fontId="12" fillId="4" borderId="3" xfId="2" applyFont="1" applyFill="1" applyBorder="1" applyAlignment="1" applyProtection="1">
      <alignment horizontal="center" vertical="center" wrapText="1"/>
      <protection locked="0" hidden="0"/>
    </xf>
    <xf numFmtId="49" fontId="28" fillId="5" borderId="4" xfId="2" applyNumberFormat="1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42149178" l="192" r="0" t="0" b="0" textRotation="0"/>
        </ext>
      </extLst>
    </xf>
    <xf numFmtId="49" fontId="28" fillId="6" borderId="5" xfId="1" applyNumberFormat="1" applyFont="1" applyFill="1" applyBorder="1" applyAlignment="1" applyProtection="1">
      <alignment horizontal="center" vertical="center"/>
      <protection locked="1" hidden="0"/>
    </xf>
    <xf numFmtId="0" fontId="28" fillId="6" borderId="5" xfId="2" applyFont="1" applyFill="1" applyBorder="1" applyAlignment="1" applyProtection="1">
      <alignment horizontal="center" vertical="center"/>
      <protection locked="0" hidden="0"/>
    </xf>
    <xf numFmtId="0" fontId="30" fillId="4" borderId="3" xfId="2" applyFont="1" applyFill="1" applyBorder="1" applyAlignment="1" applyProtection="1">
      <alignment horizontal="center" vertical="center"/>
      <protection locked="1" hidden="1"/>
    </xf>
    <xf numFmtId="0" fontId="30" fillId="6" borderId="5" xfId="2" applyFont="1" applyFill="1" applyBorder="1" applyAlignment="1" applyProtection="1">
      <alignment horizontal="center" vertical="center"/>
      <protection locked="0" hidden="0"/>
    </xf>
    <xf numFmtId="0" fontId="28" fillId="6" borderId="5" xfId="0" applyFont="1" applyFill="1" applyBorder="1" applyAlignment="1">
      <alignment horizontal="center" vertical="center"/>
    </xf>
    <xf numFmtId="49" fontId="28" fillId="7" borderId="6" xfId="0" applyNumberFormat="1" applyFont="1" applyFill="1" applyBorder="1" applyAlignment="1" applyProtection="1">
      <alignment horizontal="center" vertical="center"/>
      <protection locked="0" hidden="0"/>
    </xf>
    <xf numFmtId="0" fontId="28" fillId="8" borderId="7" xfId="2" applyFont="1" applyFill="1" applyBorder="1" applyAlignment="1" applyProtection="1">
      <alignment horizontal="right" vertical="center" indent="1"/>
      <protection locked="0" hidden="0"/>
      <extLst>
        <ext uri="smNativeData">
          <pm:cellMargin xmlns:pm="smNativeData" id="1742149178" l="0" r="192" t="0" b="0" textRotation="0"/>
        </ext>
      </extLst>
    </xf>
    <xf numFmtId="0" fontId="28" fillId="8" borderId="7" xfId="1" applyFont="1" applyFill="1" applyBorder="1" applyAlignment="1" applyProtection="1">
      <alignment horizontal="center" vertical="center"/>
      <protection locked="1" hidden="0"/>
    </xf>
    <xf numFmtId="0" fontId="28" fillId="8" borderId="7" xfId="2" applyFont="1" applyFill="1" applyBorder="1" applyAlignment="1" applyProtection="1">
      <alignment horizontal="center" vertical="center"/>
      <protection locked="0" hidden="0"/>
    </xf>
    <xf numFmtId="0" fontId="28" fillId="4" borderId="3" xfId="2" applyFont="1" applyFill="1" applyBorder="1" applyAlignment="1" applyProtection="1">
      <alignment horizontal="center" vertical="center"/>
      <protection locked="0" hidden="0"/>
    </xf>
    <xf numFmtId="0" fontId="28" fillId="4" borderId="3" xfId="0" applyFont="1" applyFill="1" applyBorder="1" applyAlignment="1">
      <alignment horizontal="center" vertical="center"/>
    </xf>
    <xf numFmtId="0" fontId="28" fillId="6" borderId="5" xfId="1" applyFont="1" applyFill="1" applyBorder="1" applyAlignment="1" applyProtection="1">
      <alignment horizontal="center" vertical="center"/>
      <protection locked="1" hidden="0"/>
    </xf>
    <xf numFmtId="0" fontId="28" fillId="9" borderId="8" xfId="2" applyFont="1" applyFill="1" applyBorder="1" applyAlignment="1" applyProtection="1">
      <alignment horizontal="center" vertical="center"/>
      <protection locked="0" hidden="0"/>
    </xf>
    <xf numFmtId="0" fontId="28" fillId="3" borderId="2" xfId="2" applyFont="1" applyFill="1" applyBorder="1" applyAlignment="1" applyProtection="1">
      <alignment horizontal="center" vertical="center"/>
      <protection locked="0" hidden="0"/>
    </xf>
    <xf numFmtId="0" fontId="28" fillId="3" borderId="2" xfId="0" applyFont="1" applyFill="1" applyBorder="1" applyAlignment="1" applyProtection="1">
      <alignment horizontal="center" vertical="center"/>
      <protection locked="0" hidden="0"/>
    </xf>
    <xf numFmtId="0" fontId="30" fillId="0" borderId="9" xfId="2" applyFont="1" applyFill="1" applyBorder="1" applyAlignment="1" applyProtection="1">
      <alignment horizontal="center" vertical="center"/>
      <protection locked="0" hidden="0"/>
    </xf>
    <xf numFmtId="0" fontId="28" fillId="0" borderId="9" xfId="1" applyFont="1" applyFill="1" applyBorder="1" applyAlignment="1" applyProtection="1">
      <alignment horizontal="center" vertical="center"/>
      <protection locked="1" hidden="0"/>
    </xf>
    <xf numFmtId="0" fontId="28" fillId="0" borderId="9" xfId="0" applyFont="1" applyFill="1" applyBorder="1" applyAlignment="1">
      <alignment horizontal="center" vertical="center"/>
    </xf>
    <xf numFmtId="49" fontId="28" fillId="11" borderId="10" xfId="0" applyNumberFormat="1" applyFont="1" applyFill="1" applyBorder="1" applyAlignment="1" applyProtection="1">
      <alignment horizontal="center" vertical="center"/>
      <protection locked="0" hidden="0"/>
    </xf>
    <xf numFmtId="0" fontId="30" fillId="8" borderId="7" xfId="2" applyFont="1" applyFill="1" applyBorder="1" applyAlignment="1" applyProtection="1">
      <alignment horizontal="right" vertical="center" indent="1"/>
      <protection locked="0" hidden="0"/>
      <extLst>
        <ext uri="smNativeData">
          <pm:cellMargin xmlns:pm="smNativeData" id="1742149178" l="0" r="192" t="0" b="0" textRotation="0"/>
        </ext>
      </extLst>
    </xf>
    <xf numFmtId="0" fontId="30" fillId="8" borderId="7" xfId="1" applyFont="1" applyFill="1" applyBorder="1" applyAlignment="1" applyProtection="1">
      <alignment horizontal="center" vertical="center"/>
      <protection locked="1" hidden="0"/>
    </xf>
    <xf numFmtId="0" fontId="30" fillId="8" borderId="7" xfId="2" applyFont="1" applyFill="1" applyBorder="1" applyAlignment="1" applyProtection="1">
      <alignment horizontal="center" vertical="center"/>
      <protection locked="0" hidden="0"/>
    </xf>
    <xf numFmtId="0" fontId="30" fillId="4" borderId="3" xfId="2" applyFont="1" applyFill="1" applyBorder="1" applyAlignment="1" applyProtection="1">
      <alignment horizontal="center" vertical="center"/>
      <protection locked="0" hidden="0"/>
    </xf>
    <xf numFmtId="0" fontId="30" fillId="4" borderId="3" xfId="0" applyFont="1" applyFill="1" applyBorder="1" applyAlignment="1">
      <alignment horizontal="center" vertical="center"/>
    </xf>
    <xf numFmtId="0" fontId="30" fillId="12" borderId="11" xfId="0" applyFont="1" applyFill="1" applyBorder="1" applyAlignment="1">
      <alignment horizontal="center" vertical="center"/>
    </xf>
    <xf numFmtId="0" fontId="29" fillId="13" borderId="12" xfId="0" applyFont="1" applyFill="1" applyBorder="1" applyAlignment="1" applyProtection="1">
      <alignment horizontal="right" wrapText="1"/>
      <protection locked="0" hidden="0"/>
    </xf>
    <xf numFmtId="0" fontId="5" fillId="14" borderId="13" xfId="2" applyFont="1" applyFill="1" applyBorder="1" applyAlignment="1" applyProtection="1">
      <alignment horizontal="center" vertical="center"/>
      <protection locked="0" hidden="0"/>
    </xf>
    <xf numFmtId="0" fontId="30" fillId="14" borderId="13" xfId="2" applyFont="1" applyFill="1" applyBorder="1" applyAlignment="1" applyProtection="1">
      <alignment horizontal="right" vertical="center"/>
      <protection locked="0" hidden="0"/>
    </xf>
    <xf numFmtId="0" fontId="30" fillId="14" borderId="13" xfId="2" applyFont="1" applyFill="1" applyBorder="1" applyAlignment="1" applyProtection="1">
      <alignment horizontal="center" vertical="center"/>
      <protection locked="0" hidden="0"/>
    </xf>
    <xf numFmtId="0" fontId="27" fillId="15" borderId="14" xfId="2" applyFont="1" applyFill="1" applyBorder="1" applyAlignment="1" applyProtection="1">
      <alignment horizontal="center" vertical="center"/>
      <protection locked="1" hidden="1"/>
    </xf>
    <xf numFmtId="0" fontId="30" fillId="15" borderId="14" xfId="2" applyFont="1" applyFill="1" applyBorder="1" applyAlignment="1" applyProtection="1">
      <alignment horizontal="right" vertical="center"/>
      <protection locked="1" hidden="1"/>
    </xf>
    <xf numFmtId="0" fontId="30" fillId="15" borderId="14" xfId="0" applyFont="1" applyFill="1" applyBorder="1" applyAlignment="1">
      <alignment horizontal="center" vertical="center"/>
    </xf>
    <xf numFmtId="0" fontId="30" fillId="0" borderId="0" xfId="0" applyFont="1" applyAlignment="1">
      <alignment horizontal="left"/>
    </xf>
    <xf numFmtId="0" fontId="8" fillId="0" borderId="0" xfId="0" applyFont="1" applyAlignment="1">
      <alignment vertical="center"/>
    </xf>
    <xf numFmtId="0" fontId="28" fillId="5" borderId="4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42149178" l="192" r="0" t="0" b="0" textRotation="0"/>
        </ext>
      </extLst>
    </xf>
    <xf numFmtId="0" fontId="32" fillId="0" borderId="0" xfId="0" applyFont="1" applyAlignment="1">
      <alignment vertical="center"/>
    </xf>
    <xf numFmtId="0" fontId="28" fillId="0" borderId="9" xfId="2" applyFont="1" applyFill="1" applyBorder="1" applyAlignment="1" applyProtection="1">
      <alignment horizontal="center" vertical="center"/>
      <protection locked="0" hidden="0"/>
    </xf>
    <xf numFmtId="0" fontId="24" fillId="2" borderId="1" xfId="0" applyFont="1" applyFill="1"/>
    <xf numFmtId="0" fontId="28" fillId="0" borderId="15" xfId="2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42149178" l="192" r="0" t="0" b="0" textRotation="0"/>
        </ext>
      </extLst>
    </xf>
    <xf numFmtId="0" fontId="32" fillId="0" borderId="0" xfId="0" applyFont="1"/>
    <xf numFmtId="0" fontId="8" fillId="0" borderId="0" xfId="0" applyFont="1" applyAlignment="1">
      <alignment horizontal="left" vertical="center"/>
    </xf>
    <xf numFmtId="0" fontId="35" fillId="0" borderId="0" xfId="0" applyFont="1" applyAlignment="1">
      <alignment horizontal="left" vertical="center"/>
    </xf>
    <xf numFmtId="0" fontId="0" fillId="2" borderId="1" xfId="0" applyFill="1" applyAlignment="1">
      <alignment horizontal="center" wrapText="1"/>
    </xf>
    <xf numFmtId="0" fontId="8" fillId="17" borderId="16" xfId="5" applyFont="1" applyFill="1" applyBorder="1" applyAlignment="1" applyProtection="1">
      <alignment horizontal="center" vertical="center"/>
      <protection locked="0" hidden="0"/>
    </xf>
    <xf numFmtId="0" fontId="5" fillId="18" borderId="17" xfId="5" applyFont="1" applyFill="1" applyBorder="1" applyAlignment="1" applyProtection="1">
      <alignment horizontal="center" vertical="center"/>
      <protection locked="0" hidden="0"/>
    </xf>
    <xf numFmtId="0" fontId="5" fillId="19" borderId="18" xfId="5" applyFont="1" applyFill="1" applyBorder="1" applyAlignment="1" applyProtection="1">
      <alignment horizontal="center" vertical="center"/>
      <protection locked="1" hidden="1"/>
    </xf>
    <xf numFmtId="0" fontId="12" fillId="19" borderId="18" xfId="5" applyFont="1" applyFill="1" applyBorder="1" applyAlignment="1" applyProtection="1">
      <alignment horizontal="center" vertical="center" wrapText="1"/>
      <protection locked="0" hidden="0"/>
    </xf>
    <xf numFmtId="0" fontId="18" fillId="17" borderId="16" xfId="4" applyFont="1" applyFill="1" applyBorder="1" applyAlignment="1" applyProtection="1">
      <alignment horizontal="center" vertical="center"/>
      <protection locked="1" hidden="0"/>
    </xf>
    <xf numFmtId="0" fontId="5" fillId="0" borderId="0" xfId="3" applyFont="1" applyAlignment="1">
      <alignment vertical="center"/>
    </xf>
    <xf numFmtId="0" fontId="18" fillId="2" borderId="1" xfId="4" applyFont="1" applyFill="1" applyAlignment="1" applyProtection="1">
      <alignment horizontal="center" vertical="center"/>
      <protection locked="1" hidden="0"/>
    </xf>
    <xf numFmtId="49" fontId="5" fillId="20" borderId="19" xfId="5" applyNumberFormat="1" applyFont="1" applyFill="1" applyBorder="1" applyAlignment="1" applyProtection="1">
      <alignment vertical="center"/>
      <protection locked="0" hidden="0"/>
    </xf>
    <xf numFmtId="0" fontId="5" fillId="21" borderId="20" xfId="5" applyFont="1" applyFill="1" applyBorder="1" applyAlignment="1" applyProtection="1">
      <alignment horizontal="right" vertical="center"/>
      <protection locked="0" hidden="0"/>
    </xf>
    <xf numFmtId="0" fontId="14" fillId="21" borderId="20" xfId="5" applyFont="1" applyFill="1" applyBorder="1" applyAlignment="1" applyProtection="1">
      <alignment vertical="center"/>
      <protection locked="0" hidden="0"/>
    </xf>
    <xf numFmtId="0" fontId="5" fillId="21" borderId="20" xfId="5" applyFont="1" applyFill="1" applyBorder="1" applyAlignment="1" applyProtection="1">
      <alignment horizontal="right" vertical="center"/>
      <protection locked="1" hidden="1"/>
    </xf>
    <xf numFmtId="0" fontId="19" fillId="21" borderId="20" xfId="5" applyFont="1" applyFill="1" applyBorder="1" applyAlignment="1" applyProtection="1">
      <alignment horizontal="center" vertical="center"/>
      <protection locked="1" hidden="1"/>
    </xf>
    <xf numFmtId="49" fontId="0" fillId="22" borderId="21" xfId="3" applyNumberFormat="1" applyFill="1" applyBorder="1" applyAlignment="1" applyProtection="1">
      <alignment horizontal="center" vertical="center"/>
      <protection locked="0" hidden="0"/>
    </xf>
    <xf numFmtId="0" fontId="0" fillId="23" borderId="22" xfId="3" applyFill="1" applyBorder="1" applyAlignment="1">
      <alignment horizontal="center" vertical="center"/>
    </xf>
    <xf numFmtId="0" fontId="14" fillId="24" borderId="23" xfId="5" applyFont="1" applyFill="1" applyBorder="1" applyAlignment="1" applyProtection="1">
      <alignment vertical="center"/>
      <protection locked="0" hidden="0"/>
    </xf>
    <xf numFmtId="0" fontId="8" fillId="0" borderId="0" xfId="3" applyFont="1" applyAlignment="1">
      <alignment vertical="center"/>
    </xf>
    <xf numFmtId="0" fontId="0" fillId="2" borderId="1" xfId="3" applyFill="1"/>
    <xf numFmtId="0" fontId="0" fillId="2" borderId="1" xfId="3" applyFill="1" applyAlignment="1">
      <alignment horizontal="center" vertical="center"/>
    </xf>
    <xf numFmtId="0" fontId="5" fillId="2" borderId="1" xfId="5" applyFont="1" applyFill="1" applyAlignment="1" applyProtection="1">
      <alignment horizontal="center" vertical="center"/>
      <protection locked="0" hidden="0"/>
    </xf>
    <xf numFmtId="0" fontId="8" fillId="2" borderId="1" xfId="5" applyFont="1" applyFill="1" applyAlignment="1" applyProtection="1">
      <alignment horizontal="center" vertical="center"/>
      <protection locked="0" hidden="0"/>
    </xf>
    <xf numFmtId="0" fontId="0" fillId="2" borderId="1" xfId="3" applyFill="1" applyAlignment="1">
      <alignment horizontal="left"/>
    </xf>
    <xf numFmtId="0" fontId="5" fillId="2" borderId="1" xfId="5" applyFont="1" applyFill="1" applyAlignment="1" applyProtection="1">
      <alignment horizontal="center" vertical="center"/>
      <protection locked="1" hidden="1"/>
    </xf>
    <xf numFmtId="0" fontId="8" fillId="2" borderId="1" xfId="5" applyFont="1" applyFill="1" applyAlignment="1" applyProtection="1">
      <alignment horizontal="left" vertical="center" indent="1"/>
      <protection locked="0" hidden="0"/>
      <extLst>
        <ext uri="smNativeData">
          <pm:cellMargin xmlns:pm="smNativeData" id="1742149178" l="192" r="0" t="0" b="0" textRotation="0"/>
        </ext>
      </extLst>
    </xf>
    <xf numFmtId="49" fontId="0" fillId="2" borderId="1" xfId="3" applyNumberFormat="1" applyFill="1" applyAlignment="1" applyProtection="1">
      <alignment horizontal="center" vertical="center"/>
      <protection locked="0" hidden="0"/>
    </xf>
    <xf numFmtId="0" fontId="8" fillId="25" borderId="24" xfId="3" applyFont="1" applyFill="1" applyBorder="1" applyAlignment="1">
      <alignment horizontal="left" vertical="center" indent="1"/>
      <extLst>
        <ext uri="smNativeData">
          <pm:cellMargin xmlns:pm="smNativeData" id="1742149178" l="192" r="0" t="0" b="0" textRotation="0"/>
        </ext>
      </extLst>
    </xf>
    <xf numFmtId="0" fontId="28" fillId="2" borderId="1" xfId="3" applyFont="1" applyFill="1" applyAlignment="1">
      <alignment horizontal="center"/>
    </xf>
    <xf numFmtId="0" fontId="8" fillId="0" borderId="25" xfId="3" applyFont="1" applyFill="1" applyBorder="1" applyAlignment="1">
      <alignment horizontal="left" vertical="center" indent="1"/>
      <extLst>
        <ext uri="smNativeData">
          <pm:cellMargin xmlns:pm="smNativeData" id="1742149178" l="192" r="0" t="0" b="0" textRotation="0"/>
        </ext>
      </extLst>
    </xf>
    <xf numFmtId="165" fontId="23" fillId="2" borderId="1" xfId="3" applyNumberFormat="1" applyFont="1" applyFill="1" applyAlignment="1" applyProtection="1">
      <alignment horizontal="left" vertical="center"/>
      <protection locked="0" hidden="0"/>
    </xf>
    <xf numFmtId="0" fontId="11" fillId="2" borderId="1" xfId="3" applyFont="1" applyFill="1" applyAlignment="1" applyProtection="1">
      <alignment horizontal="right" vertical="center"/>
      <protection locked="0" hidden="0"/>
    </xf>
    <xf numFmtId="0" fontId="10" fillId="2" borderId="1" xfId="3" applyFont="1" applyFill="1" applyAlignment="1" applyProtection="1">
      <alignment vertical="center"/>
      <protection locked="0" hidden="0"/>
    </xf>
    <xf numFmtId="0" fontId="21" fillId="2" borderId="1" xfId="3" applyFont="1" applyFill="1" applyAlignment="1" applyProtection="1">
      <alignment vertical="center"/>
      <protection locked="0" hidden="0"/>
    </xf>
    <xf numFmtId="0" fontId="10" fillId="2" borderId="1" xfId="3" applyFont="1" applyFill="1" applyAlignment="1" applyProtection="1">
      <alignment horizontal="left" vertical="center"/>
      <protection locked="0" hidden="0"/>
    </xf>
    <xf numFmtId="0" fontId="2" fillId="2" borderId="1" xfId="3" applyFont="1" applyFill="1"/>
    <xf numFmtId="0" fontId="7" fillId="2" borderId="1" xfId="3" applyFont="1" applyFill="1"/>
    <xf numFmtId="0" fontId="8" fillId="17" borderId="16" xfId="5" applyFont="1" applyFill="1" applyBorder="1" applyAlignment="1" applyProtection="1">
      <alignment horizontal="left" vertical="center" indent="1"/>
      <protection locked="0" hidden="0"/>
      <extLst>
        <ext uri="smNativeData">
          <pm:cellMargin xmlns:pm="smNativeData" id="1742149178" l="192" r="0" t="0" b="0" textRotation="0"/>
        </ext>
      </extLst>
    </xf>
    <xf numFmtId="0" fontId="34" fillId="2" borderId="1" xfId="3" applyFont="1" applyFill="1"/>
    <xf numFmtId="0" fontId="0" fillId="0" borderId="26" xfId="3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Alignment="1">
      <alignment horizontal="center"/>
    </xf>
    <xf numFmtId="0" fontId="24" fillId="0" borderId="0" xfId="0" applyFont="1" applyAlignment="1">
      <alignment horizontal="center"/>
    </xf>
    <xf numFmtId="0" fontId="24" fillId="2" borderId="1" xfId="0" applyFont="1" applyFill="1" applyAlignment="1">
      <alignment horizontal="center"/>
    </xf>
    <xf numFmtId="0" fontId="7" fillId="0" borderId="0" xfId="0" applyFont="1" applyAlignment="1">
      <alignment horizontal="left" wrapText="1"/>
    </xf>
    <xf numFmtId="49" fontId="28" fillId="28" borderId="27" xfId="0" applyNumberFormat="1" applyFont="1" applyFill="1" applyBorder="1" applyAlignment="1" applyProtection="1">
      <alignment horizontal="center" vertical="center"/>
      <protection locked="0" hidden="0"/>
    </xf>
    <xf numFmtId="49" fontId="28" fillId="29" borderId="28" xfId="0" applyNumberFormat="1" applyFont="1" applyFill="1" applyBorder="1" applyAlignment="1" applyProtection="1">
      <alignment horizontal="center" vertical="center"/>
      <protection locked="0" hidden="0"/>
    </xf>
    <xf numFmtId="49" fontId="28" fillId="30" borderId="29" xfId="0" applyNumberFormat="1" applyFont="1" applyFill="1" applyBorder="1" applyAlignment="1" applyProtection="1">
      <alignment horizontal="center" vertical="center"/>
      <protection locked="0" hidden="0"/>
    </xf>
    <xf numFmtId="49" fontId="28" fillId="31" borderId="30" xfId="0" applyNumberFormat="1" applyFont="1" applyFill="1" applyBorder="1" applyAlignment="1" applyProtection="1">
      <alignment horizontal="center" vertical="center"/>
      <protection locked="0" hidden="0"/>
    </xf>
    <xf numFmtId="0" fontId="28" fillId="32" borderId="31" xfId="0" applyFont="1" applyFill="1" applyBorder="1" applyAlignment="1">
      <alignment horizontal="center" vertical="center"/>
    </xf>
    <xf numFmtId="0" fontId="28" fillId="33" borderId="32" xfId="0" applyFont="1" applyFill="1" applyBorder="1" applyAlignment="1">
      <alignment horizontal="center" vertical="center"/>
    </xf>
    <xf numFmtId="0" fontId="28" fillId="34" borderId="33" xfId="0" applyFont="1" applyFill="1" applyBorder="1" applyAlignment="1">
      <alignment horizontal="center" vertical="center"/>
    </xf>
    <xf numFmtId="49" fontId="28" fillId="35" borderId="34" xfId="0" applyNumberFormat="1" applyFont="1" applyFill="1" applyBorder="1" applyAlignment="1" applyProtection="1">
      <alignment horizontal="center" vertical="center"/>
      <protection locked="0" hidden="0"/>
    </xf>
    <xf numFmtId="49" fontId="28" fillId="36" borderId="35" xfId="0" applyNumberFormat="1" applyFont="1" applyFill="1" applyBorder="1" applyAlignment="1" applyProtection="1">
      <alignment horizontal="center" vertical="center"/>
      <protection locked="0" hidden="0"/>
    </xf>
    <xf numFmtId="0" fontId="30" fillId="32" borderId="31" xfId="0" applyFont="1" applyFill="1" applyBorder="1" applyAlignment="1" applyProtection="1">
      <alignment horizontal="center" vertical="center"/>
      <protection locked="0" hidden="0"/>
    </xf>
    <xf numFmtId="0" fontId="30" fillId="33" borderId="32" xfId="0" applyFont="1" applyFill="1" applyBorder="1" applyAlignment="1" applyProtection="1">
      <alignment horizontal="center" vertical="center"/>
      <protection locked="0" hidden="0"/>
    </xf>
    <xf numFmtId="0" fontId="30" fillId="34" borderId="33" xfId="0" applyFont="1" applyFill="1" applyBorder="1" applyAlignment="1" applyProtection="1">
      <alignment horizontal="center" vertical="center"/>
      <protection locked="0" hidden="0"/>
    </xf>
    <xf numFmtId="0" fontId="13" fillId="15" borderId="14" xfId="0" applyFont="1" applyFill="1" applyBorder="1" applyAlignment="1" applyProtection="1">
      <alignment horizontal="center" vertical="center"/>
      <protection locked="0" hidden="0"/>
    </xf>
    <xf numFmtId="0" fontId="13" fillId="32" borderId="31" xfId="0" applyFont="1" applyFill="1" applyBorder="1" applyAlignment="1" applyProtection="1">
      <alignment horizontal="center" vertical="center"/>
      <protection locked="0" hidden="0"/>
    </xf>
    <xf numFmtId="0" fontId="13" fillId="15" borderId="14" xfId="0" applyFont="1" applyFill="1" applyBorder="1" applyAlignment="1">
      <alignment horizontal="left" vertical="center" wrapText="1"/>
    </xf>
    <xf numFmtId="0" fontId="12" fillId="3" borderId="2" xfId="2" applyFont="1" applyFill="1" applyBorder="1" applyAlignment="1" applyProtection="1">
      <alignment horizontal="center" vertical="center" wrapText="1"/>
      <protection locked="0" hidden="0"/>
    </xf>
    <xf numFmtId="165" fontId="23" fillId="0" borderId="0" xfId="0" applyNumberFormat="1" applyFont="1" applyAlignment="1" applyProtection="1">
      <alignment horizontal="left" vertical="center"/>
      <protection locked="0" hidden="0"/>
    </xf>
    <xf numFmtId="0" fontId="12" fillId="15" borderId="14" xfId="2" applyFont="1" applyFill="1" applyBorder="1" applyAlignment="1" applyProtection="1">
      <alignment horizontal="center" vertical="center" wrapText="1"/>
      <protection locked="0" hidden="0"/>
    </xf>
    <xf numFmtId="0" fontId="8" fillId="0" borderId="0" xfId="0" applyFont="1" applyAlignment="1">
      <alignment horizontal="center" vertical="center" wrapText="1"/>
    </xf>
    <xf numFmtId="165" fontId="23" fillId="0" borderId="0" xfId="3" applyNumberFormat="1" applyFont="1" applyAlignment="1" applyProtection="1">
      <alignment horizontal="left" vertical="center"/>
      <protection locked="0" hidden="0"/>
    </xf>
    <xf numFmtId="49" fontId="0" fillId="2" borderId="1" xfId="3" applyNumberFormat="1" applyFill="1" applyAlignment="1" applyProtection="1">
      <alignment horizontal="left" vertical="center"/>
      <protection locked="0" hidden="0"/>
    </xf>
    <xf numFmtId="0" fontId="12" fillId="37" borderId="36" xfId="5" applyFont="1" applyFill="1" applyBorder="1" applyAlignment="1" applyProtection="1">
      <alignment horizontal="center" vertical="center" wrapText="1"/>
      <protection locked="0" hidden="0"/>
    </xf>
    <xf numFmtId="0" fontId="12" fillId="38" borderId="37" xfId="5" applyFont="1" applyFill="1" applyBorder="1" applyAlignment="1" applyProtection="1">
      <alignment horizontal="center" vertical="center" wrapText="1"/>
      <protection locked="0" hidden="0"/>
    </xf>
    <xf numFmtId="0" fontId="13" fillId="39" borderId="38" xfId="3" applyFont="1" applyFill="1" applyBorder="1" applyAlignment="1" applyProtection="1">
      <alignment horizontal="center" vertical="center"/>
      <protection locked="0" hidden="0"/>
    </xf>
    <xf numFmtId="0" fontId="13" fillId="40" borderId="39" xfId="3" applyFont="1" applyFill="1" applyBorder="1" applyAlignment="1" applyProtection="1">
      <alignment horizontal="center" vertical="center"/>
      <protection locked="0" hidden="0"/>
    </xf>
    <xf numFmtId="0" fontId="22" fillId="37" borderId="36" xfId="3" applyFont="1" applyFill="1" applyBorder="1" applyAlignment="1" applyProtection="1">
      <alignment horizontal="center" vertical="center"/>
      <protection locked="0" hidden="0"/>
    </xf>
    <xf numFmtId="0" fontId="22" fillId="19" borderId="18" xfId="3" applyFont="1" applyFill="1" applyBorder="1" applyAlignment="1" applyProtection="1">
      <alignment horizontal="center" vertical="center"/>
      <protection locked="0" hidden="0"/>
    </xf>
    <xf numFmtId="0" fontId="20" fillId="41" borderId="40" xfId="3" applyFont="1" applyFill="1" applyBorder="1" applyAlignment="1">
      <alignment horizontal="left" vertical="center" wrapText="1"/>
    </xf>
    <xf numFmtId="0" fontId="20" fillId="42" borderId="41" xfId="3" applyFont="1" applyFill="1" applyBorder="1" applyAlignment="1">
      <alignment horizontal="left" vertical="center" wrapText="1"/>
    </xf>
    <xf numFmtId="0" fontId="20" fillId="43" borderId="42" xfId="3" applyFont="1" applyFill="1" applyBorder="1" applyAlignment="1">
      <alignment horizontal="left" vertical="center" wrapText="1"/>
    </xf>
    <xf numFmtId="0" fontId="12" fillId="44" borderId="43" xfId="5" applyFont="1" applyFill="1" applyBorder="1" applyAlignment="1" applyProtection="1">
      <alignment horizontal="center" vertical="center" wrapText="1"/>
      <protection locked="0" hidden="0"/>
    </xf>
    <xf numFmtId="0" fontId="5" fillId="45" borderId="44" xfId="0" applyFont="1" applyFill="1"/>
    <xf numFmtId="0" fontId="2" fillId="45" borderId="44" xfId="0" applyFont="1" applyFill="1"/>
    <xf numFmtId="0" fontId="11" fillId="45" borderId="44" xfId="0" applyFont="1" applyFill="1" applyAlignment="1" applyProtection="1">
      <alignment horizontal="right" vertical="center"/>
      <protection locked="0" hidden="0"/>
    </xf>
    <xf numFmtId="0" fontId="10" fillId="45" borderId="44" xfId="0" applyFont="1" applyFill="1" applyAlignment="1" applyProtection="1">
      <alignment horizontal="left" vertical="center"/>
      <protection locked="0" hidden="0"/>
    </xf>
    <xf numFmtId="0" fontId="10" fillId="45" borderId="44" xfId="0" applyFont="1" applyFill="1" applyAlignment="1" applyProtection="1">
      <alignment horizontal="left" vertical="center" wrapText="1"/>
      <protection locked="0" hidden="0"/>
    </xf>
    <xf numFmtId="17" fontId="23" fillId="0" borderId="0" xfId="0" applyNumberFormat="1" applyFont="1" applyAlignment="1" applyProtection="1">
      <alignment horizontal="left" vertical="center"/>
      <protection locked="0" hidden="0"/>
    </xf>
    <xf numFmtId="0" fontId="13" fillId="46" borderId="45" xfId="0" applyFont="1" applyFill="1" applyBorder="1" applyAlignment="1" applyProtection="1">
      <alignment horizontal="center" vertical="center"/>
      <protection locked="0" hidden="0"/>
    </xf>
    <xf numFmtId="0" fontId="5" fillId="47" borderId="46" xfId="0" applyFont="1" applyFill="1" applyBorder="1" applyAlignment="1" applyProtection="1">
      <alignment horizontal="center" vertical="center"/>
      <protection locked="0" hidden="0"/>
    </xf>
    <xf numFmtId="0" fontId="12" fillId="48" borderId="47" xfId="2" applyFont="1" applyFill="1" applyBorder="1" applyAlignment="1" applyProtection="1">
      <alignment horizontal="center" vertical="center" wrapText="1"/>
      <protection locked="0" hidden="0"/>
    </xf>
    <xf numFmtId="0" fontId="12" fillId="49" borderId="48" xfId="2" applyFont="1" applyFill="1" applyBorder="1" applyAlignment="1" applyProtection="1">
      <alignment horizontal="center" vertical="center" wrapText="1"/>
      <protection locked="0" hidden="0"/>
    </xf>
    <xf numFmtId="0" fontId="12" fillId="50" borderId="49" xfId="2" applyFont="1" applyFill="1" applyBorder="1" applyAlignment="1" applyProtection="1">
      <alignment horizontal="center" vertical="center" wrapText="1"/>
      <protection locked="0" hidden="0"/>
    </xf>
    <xf numFmtId="0" fontId="20" fillId="51" borderId="50" xfId="0" applyFont="1" applyFill="1" applyBorder="1" applyAlignment="1">
      <alignment horizontal="left" vertical="center" wrapText="1"/>
    </xf>
    <xf numFmtId="0" fontId="13" fillId="52" borderId="51" xfId="0" applyFont="1" applyFill="1" applyBorder="1" applyAlignment="1" applyProtection="1">
      <alignment horizontal="center" vertical="center"/>
      <protection locked="0" hidden="0"/>
    </xf>
    <xf numFmtId="0" fontId="5" fillId="53" borderId="52" xfId="0" applyFont="1" applyFill="1" applyBorder="1" applyAlignment="1" applyProtection="1">
      <alignment horizontal="center" vertical="center"/>
      <protection locked="0" hidden="0"/>
    </xf>
    <xf numFmtId="0" fontId="12" fillId="53" borderId="52" xfId="2" applyFont="1" applyFill="1" applyBorder="1" applyAlignment="1" applyProtection="1">
      <alignment horizontal="center" vertical="center" wrapText="1"/>
      <protection locked="0" hidden="0"/>
    </xf>
    <xf numFmtId="0" fontId="12" fillId="54" borderId="53" xfId="2" applyFont="1" applyFill="1" applyBorder="1" applyAlignment="1" applyProtection="1">
      <alignment horizontal="center" vertical="center" wrapText="1"/>
      <protection locked="0" hidden="0"/>
    </xf>
    <xf numFmtId="0" fontId="12" fillId="55" borderId="54" xfId="2" applyFont="1" applyFill="1" applyBorder="1" applyAlignment="1" applyProtection="1">
      <alignment horizontal="center" vertical="center" wrapText="1"/>
      <protection locked="0" hidden="0"/>
    </xf>
    <xf numFmtId="0" fontId="12" fillId="56" borderId="55" xfId="2" applyFont="1" applyFill="1" applyBorder="1" applyAlignment="1" applyProtection="1">
      <alignment horizontal="center" vertical="center" wrapText="1"/>
      <protection locked="0" hidden="0"/>
    </xf>
    <xf numFmtId="0" fontId="12" fillId="57" borderId="56" xfId="2" applyFont="1" applyFill="1" applyBorder="1" applyAlignment="1" applyProtection="1">
      <alignment horizontal="center" vertical="center" wrapText="1"/>
      <protection locked="0" hidden="0"/>
    </xf>
    <xf numFmtId="0" fontId="20" fillId="58" borderId="57" xfId="0" applyFont="1" applyFill="1" applyBorder="1" applyAlignment="1">
      <alignment horizontal="left" vertical="center" wrapText="1"/>
    </xf>
    <xf numFmtId="0" fontId="20" fillId="59" borderId="58" xfId="0" applyFont="1" applyFill="1" applyBorder="1" applyAlignment="1">
      <alignment horizontal="left" vertical="center" wrapText="1"/>
    </xf>
    <xf numFmtId="49" fontId="7" fillId="0" borderId="59" xfId="0" applyNumberFormat="1" applyFont="1" applyFill="1" applyBorder="1" applyAlignment="1" applyProtection="1">
      <alignment horizontal="center" vertical="center"/>
      <protection locked="0" hidden="0"/>
    </xf>
    <xf numFmtId="0" fontId="8" fillId="0" borderId="60" xfId="0" applyFont="1" applyFill="1" applyBorder="1" applyAlignment="1">
      <alignment horizontal="left"/>
    </xf>
    <xf numFmtId="0" fontId="18" fillId="0" borderId="60" xfId="1" applyFont="1" applyFill="1" applyBorder="1" applyAlignment="1" applyProtection="1">
      <alignment horizontal="center" vertical="center"/>
      <protection locked="1" hidden="0"/>
    </xf>
    <xf numFmtId="0" fontId="8" fillId="0" borderId="60" xfId="2" applyFont="1" applyFill="1" applyBorder="1" applyAlignment="1" applyProtection="1">
      <alignment horizontal="center" vertical="center"/>
      <protection locked="0" hidden="0"/>
    </xf>
    <xf numFmtId="0" fontId="8" fillId="0" borderId="60" xfId="2" applyFont="1" applyFill="1" applyBorder="1" applyAlignment="1" applyProtection="1">
      <alignment horizontal="center" vertical="center"/>
      <protection locked="1" hidden="1"/>
    </xf>
    <xf numFmtId="0" fontId="0" fillId="0" borderId="60" xfId="0" applyFill="1" applyBorder="1" applyAlignment="1">
      <alignment horizontal="center" vertical="center"/>
    </xf>
    <xf numFmtId="0" fontId="32" fillId="62" borderId="61" xfId="0" applyFont="1" applyFill="1"/>
    <xf numFmtId="0" fontId="0" fillId="45" borderId="44" xfId="0" applyFill="1"/>
    <xf numFmtId="0" fontId="30" fillId="0" borderId="0" xfId="0" applyFont="1" applyAlignment="1">
      <alignment wrapText="1"/>
    </xf>
    <xf numFmtId="0" fontId="30" fillId="0" borderId="0" xfId="0" applyFont="1"/>
    <xf numFmtId="0" fontId="30" fillId="0" borderId="0" xfId="0" applyFont="1" applyAlignment="1">
      <alignment horizontal="center"/>
    </xf>
    <xf numFmtId="0" fontId="8" fillId="0" borderId="62" xfId="2" applyFont="1" applyFill="1" applyBorder="1" applyAlignment="1" applyProtection="1">
      <alignment horizontal="left" vertical="center"/>
      <protection locked="0" hidden="0"/>
    </xf>
    <xf numFmtId="0" fontId="18" fillId="0" borderId="63" xfId="1" applyFont="1" applyFill="1" applyBorder="1" applyAlignment="1" applyProtection="1">
      <alignment horizontal="center" vertical="center"/>
      <protection locked="1" hidden="0"/>
    </xf>
    <xf numFmtId="0" fontId="8" fillId="0" borderId="63" xfId="2" applyFont="1" applyFill="1" applyBorder="1" applyAlignment="1" applyProtection="1">
      <alignment horizontal="center" vertical="center"/>
      <protection locked="0" hidden="0"/>
    </xf>
    <xf numFmtId="0" fontId="8" fillId="0" borderId="63" xfId="2" applyFont="1" applyFill="1" applyBorder="1" applyAlignment="1" applyProtection="1">
      <alignment horizontal="center" vertical="center"/>
      <protection locked="1" hidden="1"/>
    </xf>
    <xf numFmtId="0" fontId="8" fillId="0" borderId="64" xfId="2" applyFont="1" applyFill="1" applyBorder="1" applyAlignment="1" applyProtection="1">
      <alignment horizontal="center" vertical="center"/>
      <protection locked="0" hidden="0"/>
    </xf>
    <xf numFmtId="0" fontId="0" fillId="0" borderId="26" xfId="0" applyFill="1" applyBorder="1" applyAlignment="1">
      <alignment horizontal="center" vertical="center"/>
    </xf>
    <xf numFmtId="0" fontId="8" fillId="0" borderId="63" xfId="1" applyFont="1" applyFill="1" applyBorder="1" applyAlignment="1" applyProtection="1">
      <alignment horizontal="left" vertical="center"/>
      <protection locked="1" hidden="0"/>
    </xf>
    <xf numFmtId="0" fontId="5" fillId="0" borderId="0" xfId="2" applyFont="1" applyAlignment="1" applyProtection="1">
      <alignment horizontal="left" vertical="center"/>
      <protection locked="0" hidden="0"/>
    </xf>
    <xf numFmtId="0" fontId="8" fillId="0" borderId="63" xfId="2" applyFont="1" applyFill="1" applyBorder="1" applyAlignment="1" applyProtection="1">
      <alignment vertical="center"/>
      <protection locked="0" hidden="0"/>
    </xf>
    <xf numFmtId="0" fontId="33" fillId="0" borderId="63" xfId="1" applyFont="1" applyFill="1" applyBorder="1" applyAlignment="1" applyProtection="1">
      <alignment horizontal="center" vertical="center"/>
      <protection locked="1" hidden="0"/>
    </xf>
    <xf numFmtId="0" fontId="8" fillId="0" borderId="65" xfId="2" applyFont="1" applyFill="1" applyBorder="1" applyAlignment="1" applyProtection="1">
      <alignment horizontal="center" vertical="center"/>
      <protection locked="1" hidden="1"/>
    </xf>
    <xf numFmtId="0" fontId="8" fillId="67" borderId="66" xfId="2" applyFont="1" applyFill="1" applyBorder="1" applyAlignment="1" applyProtection="1">
      <alignment horizontal="center" vertical="center"/>
      <protection locked="0" hidden="0"/>
    </xf>
    <xf numFmtId="0" fontId="8" fillId="0" borderId="67" xfId="2" applyFont="1" applyFill="1" applyBorder="1" applyAlignment="1" applyProtection="1">
      <alignment horizontal="center" vertical="center"/>
      <protection locked="0" hidden="0"/>
    </xf>
    <xf numFmtId="0" fontId="7" fillId="0" borderId="0" xfId="0" applyFont="1" applyAlignment="1">
      <alignment horizontal="center"/>
    </xf>
    <xf numFmtId="49" fontId="7" fillId="69" borderId="68" xfId="0" applyNumberFormat="1" applyFont="1" applyFill="1" applyBorder="1" applyAlignment="1" applyProtection="1">
      <alignment horizontal="center" vertical="center"/>
      <protection locked="0" hidden="0"/>
    </xf>
    <xf numFmtId="0" fontId="8" fillId="70" borderId="69" xfId="2" applyFont="1" applyFill="1" applyAlignment="1" applyProtection="1">
      <alignment vertical="center"/>
      <protection locked="0" hidden="0"/>
    </xf>
    <xf numFmtId="0" fontId="33" fillId="70" borderId="69" xfId="1" applyFont="1" applyFill="1" applyAlignment="1" applyProtection="1">
      <alignment horizontal="center" vertical="center"/>
      <protection locked="1" hidden="0"/>
    </xf>
    <xf numFmtId="0" fontId="8" fillId="70" borderId="69" xfId="2" applyFont="1" applyFill="1" applyAlignment="1" applyProtection="1">
      <alignment horizontal="center" vertical="center"/>
      <protection locked="0" hidden="0"/>
    </xf>
    <xf numFmtId="0" fontId="5" fillId="71" borderId="70" xfId="2" applyFont="1" applyFill="1" applyBorder="1" applyAlignment="1" applyProtection="1">
      <alignment horizontal="center" vertical="center"/>
      <protection locked="0" hidden="0"/>
    </xf>
    <xf numFmtId="0" fontId="8" fillId="72" borderId="71" xfId="2" applyFont="1" applyFill="1" applyBorder="1" applyAlignment="1" applyProtection="1">
      <alignment horizontal="center" vertical="center"/>
      <protection locked="0" hidden="0"/>
    </xf>
    <xf numFmtId="0" fontId="0" fillId="73" borderId="72" xfId="0" applyFill="1" applyBorder="1" applyAlignment="1">
      <alignment horizontal="center" vertical="center"/>
    </xf>
    <xf numFmtId="0" fontId="8" fillId="0" borderId="60" xfId="2" applyFont="1" applyFill="1" applyBorder="1" applyAlignment="1" applyProtection="1">
      <alignment horizontal="left" vertical="center"/>
      <protection locked="0" hidden="0"/>
    </xf>
    <xf numFmtId="0" fontId="8" fillId="0" borderId="73" xfId="2" applyFont="1" applyFill="1" applyBorder="1" applyAlignment="1" applyProtection="1">
      <alignment horizontal="center" vertical="center"/>
      <protection locked="0" hidden="0"/>
    </xf>
    <xf numFmtId="0" fontId="8" fillId="45" borderId="44" xfId="2" applyFont="1" applyFill="1" applyAlignment="1" applyProtection="1">
      <alignment horizontal="left" vertical="center"/>
      <protection locked="0" hidden="0"/>
    </xf>
    <xf numFmtId="0" fontId="5" fillId="0" borderId="0" xfId="2" applyFont="1" applyAlignment="1" applyProtection="1">
      <alignment horizontal="right" vertical="center"/>
      <protection locked="0" hidden="0"/>
    </xf>
    <xf numFmtId="0" fontId="8" fillId="0" borderId="0" xfId="2" applyFont="1" applyAlignment="1" applyProtection="1">
      <alignment horizontal="left" vertical="center"/>
      <protection locked="0" hidden="0"/>
    </xf>
    <xf numFmtId="0" fontId="5" fillId="0" borderId="0" xfId="2" applyFont="1" applyAlignment="1" applyProtection="1">
      <alignment horizontal="center" vertical="center"/>
      <protection locked="0" hidden="0"/>
    </xf>
    <xf numFmtId="0" fontId="8" fillId="0" borderId="65" xfId="2" applyFont="1" applyFill="1" applyBorder="1" applyAlignment="1" applyProtection="1">
      <alignment horizontal="center" vertical="center"/>
      <protection locked="0" hidden="0"/>
    </xf>
    <xf numFmtId="0" fontId="8" fillId="75" borderId="74" xfId="2" applyFont="1" applyFill="1" applyBorder="1" applyAlignment="1" applyProtection="1">
      <alignment vertical="center"/>
      <protection locked="0" hidden="0"/>
    </xf>
    <xf numFmtId="0" fontId="8" fillId="75" borderId="74" xfId="2" applyFont="1" applyFill="1" applyBorder="1" applyAlignment="1" applyProtection="1">
      <alignment horizontal="center" vertical="center"/>
      <protection locked="0" hidden="0"/>
    </xf>
    <xf numFmtId="0" fontId="8" fillId="71" borderId="70" xfId="2" applyFont="1" applyFill="1" applyBorder="1" applyAlignment="1" applyProtection="1">
      <alignment vertical="center"/>
      <protection locked="0" hidden="0"/>
    </xf>
    <xf numFmtId="0" fontId="33" fillId="71" borderId="70" xfId="1" applyFont="1" applyFill="1" applyBorder="1" applyAlignment="1" applyProtection="1">
      <alignment horizontal="center" vertical="center"/>
      <protection locked="1" hidden="0"/>
    </xf>
    <xf numFmtId="0" fontId="8" fillId="71" borderId="70" xfId="2" applyFont="1" applyFill="1" applyBorder="1" applyAlignment="1" applyProtection="1">
      <alignment horizontal="center" vertical="center"/>
      <protection locked="0" hidden="0"/>
    </xf>
    <xf numFmtId="0" fontId="8" fillId="76" borderId="75" xfId="2" applyFont="1" applyFill="1" applyBorder="1" applyAlignment="1" applyProtection="1">
      <alignment horizontal="center" vertical="center"/>
      <protection locked="0" hidden="0"/>
    </xf>
    <xf numFmtId="0" fontId="5" fillId="71" borderId="70" xfId="2" applyFont="1" applyFill="1" applyBorder="1" applyAlignment="1" applyProtection="1">
      <alignment horizontal="center" vertical="center"/>
      <protection locked="1" hidden="1"/>
    </xf>
    <xf numFmtId="0" fontId="8" fillId="77" borderId="76" xfId="2" applyFont="1" applyFill="1" applyBorder="1" applyAlignment="1" applyProtection="1">
      <alignment horizontal="center" vertical="center"/>
      <protection locked="0" hidden="0"/>
    </xf>
    <xf numFmtId="0" fontId="5" fillId="78" borderId="77" xfId="2" applyFont="1" applyFill="1" applyBorder="1" applyAlignment="1" applyProtection="1">
      <alignment horizontal="center" vertical="center"/>
      <protection locked="0" hidden="0"/>
    </xf>
    <xf numFmtId="0" fontId="0" fillId="79" borderId="78" xfId="0" applyFill="1" applyBorder="1" applyAlignment="1">
      <alignment horizontal="center" vertical="center"/>
    </xf>
    <xf numFmtId="0" fontId="8" fillId="0" borderId="79" xfId="2" applyFont="1" applyFill="1" applyBorder="1" applyAlignment="1" applyProtection="1">
      <alignment horizontal="center" vertical="center"/>
      <protection locked="1" hidden="1"/>
    </xf>
    <xf numFmtId="0" fontId="8" fillId="0" borderId="80" xfId="2" applyFont="1" applyFill="1" applyBorder="1" applyAlignment="1" applyProtection="1">
      <alignment horizontal="center" vertical="center"/>
      <protection locked="0" hidden="0"/>
    </xf>
    <xf numFmtId="0" fontId="8" fillId="82" borderId="81" xfId="2" applyFont="1" applyFill="1" applyBorder="1" applyAlignment="1" applyProtection="1">
      <alignment horizontal="center" vertical="center"/>
      <protection locked="0" hidden="0"/>
    </xf>
    <xf numFmtId="0" fontId="0" fillId="83" borderId="82" xfId="0" applyFill="1" applyBorder="1" applyAlignment="1">
      <alignment horizontal="center" vertical="center"/>
    </xf>
    <xf numFmtId="0" fontId="5" fillId="0" borderId="83" xfId="2" applyFont="1" applyFill="1" applyBorder="1" applyAlignment="1" applyProtection="1">
      <alignment horizontal="left" vertical="center"/>
      <protection locked="0" hidden="0"/>
    </xf>
    <xf numFmtId="0" fontId="8" fillId="45" borderId="44" xfId="0" applyFont="1" applyFill="1"/>
    <xf numFmtId="0" fontId="36" fillId="0" borderId="60" xfId="0" applyFont="1" applyFill="1" applyBorder="1" applyAlignment="1">
      <alignment horizontal="center"/>
    </xf>
    <xf numFmtId="0" fontId="8" fillId="0" borderId="60" xfId="0" applyFont="1" applyFill="1" applyBorder="1"/>
    <xf numFmtId="0" fontId="8" fillId="0" borderId="60" xfId="0" applyFont="1" applyFill="1" applyBorder="1" applyAlignment="1">
      <alignment horizontal="left" vertical="top" wrapText="1"/>
    </xf>
    <xf numFmtId="0" fontId="8" fillId="0" borderId="60" xfId="0" applyFont="1" applyFill="1" applyBorder="1" applyAlignment="1">
      <alignment horizontal="center" vertical="top" wrapText="1"/>
    </xf>
    <xf numFmtId="0" fontId="8" fillId="0" borderId="60" xfId="0" applyFont="1" applyFill="1" applyBorder="1" applyAlignment="1">
      <alignment horizontal="center"/>
    </xf>
    <xf numFmtId="0" fontId="8" fillId="62" borderId="61" xfId="0" applyFont="1" applyFill="1"/>
    <xf numFmtId="0" fontId="8" fillId="0" borderId="0" xfId="0" applyFont="1" applyAlignment="1">
      <alignment wrapText="1"/>
    </xf>
    <xf numFmtId="0" fontId="5" fillId="0" borderId="0" xfId="0" applyFont="1" applyAlignment="1">
      <alignment horizontal="center"/>
    </xf>
    <xf numFmtId="0" fontId="8" fillId="77" borderId="76" xfId="2" applyFont="1" applyFill="1" applyBorder="1" applyAlignment="1" applyProtection="1">
      <alignment vertical="center"/>
      <protection locked="0" hidden="0"/>
    </xf>
    <xf numFmtId="0" fontId="18" fillId="71" borderId="70" xfId="1" applyFont="1" applyFill="1" applyBorder="1" applyAlignment="1" applyProtection="1">
      <alignment horizontal="center" vertical="center"/>
      <protection locked="1" hidden="0"/>
    </xf>
    <xf numFmtId="0" fontId="8" fillId="85" borderId="84" xfId="2" applyFont="1" applyFill="1" applyBorder="1" applyAlignment="1" applyProtection="1">
      <alignment horizontal="center" vertical="center"/>
      <protection locked="0" hidden="0"/>
    </xf>
    <xf numFmtId="0" fontId="5" fillId="85" borderId="84" xfId="2" applyFont="1" applyFill="1" applyBorder="1" applyAlignment="1" applyProtection="1">
      <alignment horizontal="center" vertical="center"/>
      <protection locked="1" hidden="1"/>
    </xf>
    <xf numFmtId="0" fontId="5" fillId="86" borderId="85" xfId="2" applyFont="1" applyFill="1" applyBorder="1" applyAlignment="1" applyProtection="1">
      <alignment horizontal="center" vertical="center"/>
      <protection locked="0" hidden="0"/>
    </xf>
    <xf numFmtId="0" fontId="8" fillId="87" borderId="86" xfId="2" applyFont="1" applyFill="1" applyBorder="1" applyAlignment="1" applyProtection="1">
      <alignment vertical="center"/>
      <protection locked="0" hidden="0"/>
    </xf>
    <xf numFmtId="0" fontId="8" fillId="88" borderId="87" xfId="2" applyFont="1" applyFill="1" applyBorder="1" applyAlignment="1" applyProtection="1">
      <alignment horizontal="center" vertical="center"/>
      <protection locked="0" hidden="0"/>
    </xf>
    <xf numFmtId="0" fontId="8" fillId="0" borderId="63" xfId="2" applyFont="1" applyFill="1" applyBorder="1" applyAlignment="1" applyProtection="1">
      <alignment horizontal="left" vertical="center"/>
      <protection locked="0" hidden="0"/>
    </xf>
    <xf numFmtId="0" fontId="5" fillId="0" borderId="88" xfId="0" applyFont="1" applyFill="1" applyBorder="1" applyAlignment="1">
      <alignment horizontal="center"/>
    </xf>
    <xf numFmtId="0" fontId="8" fillId="0" borderId="88" xfId="0" applyFont="1" applyFill="1" applyBorder="1" applyAlignment="1">
      <alignment horizontal="left"/>
    </xf>
    <xf numFmtId="0" fontId="8" fillId="0" borderId="88" xfId="0" applyFont="1" applyFill="1" applyBorder="1" applyAlignment="1">
      <alignment horizontal="left" vertical="top" wrapText="1"/>
    </xf>
    <xf numFmtId="0" fontId="8" fillId="0" borderId="88" xfId="0" applyFont="1" applyFill="1" applyBorder="1"/>
    <xf numFmtId="0" fontId="8" fillId="0" borderId="88" xfId="0" applyFont="1" applyFill="1" applyBorder="1" applyAlignment="1">
      <alignment horizontal="center"/>
    </xf>
    <xf numFmtId="0" fontId="8" fillId="0" borderId="26" xfId="0" applyFont="1" applyFill="1" applyBorder="1" applyAlignment="1">
      <alignment horizontal="center" vertical="center"/>
    </xf>
    <xf numFmtId="0" fontId="32" fillId="90" borderId="89" xfId="0" applyFont="1" applyFill="1" applyBorder="1" applyAlignment="1">
      <alignment horizontal="center"/>
    </xf>
    <xf numFmtId="0" fontId="32" fillId="70" borderId="69" xfId="0" applyFont="1" applyFill="1" applyAlignment="1">
      <alignment horizontal="left"/>
    </xf>
    <xf numFmtId="0" fontId="32" fillId="70" borderId="69" xfId="0" applyFont="1" applyFill="1" applyAlignment="1">
      <alignment horizontal="left" vertical="top" wrapText="1"/>
    </xf>
    <xf numFmtId="0" fontId="32" fillId="70" borderId="69" xfId="0" applyFont="1" applyFill="1" applyAlignment="1">
      <alignment horizontal="center" vertical="top" wrapText="1"/>
    </xf>
    <xf numFmtId="0" fontId="0" fillId="70" borderId="69" xfId="0" applyFill="1"/>
    <xf numFmtId="0" fontId="0" fillId="70" borderId="69" xfId="0" applyFill="1" applyAlignment="1">
      <alignment horizontal="center"/>
    </xf>
    <xf numFmtId="0" fontId="0" fillId="73" borderId="72" xfId="0" applyFill="1" applyBorder="1" applyAlignment="1">
      <alignment horizontal="center"/>
    </xf>
    <xf numFmtId="0" fontId="32" fillId="91" borderId="90" xfId="0" applyFont="1" applyFill="1" applyBorder="1" applyAlignment="1">
      <alignment horizontal="center"/>
    </xf>
    <xf numFmtId="0" fontId="36" fillId="92" borderId="91" xfId="0" applyFont="1" applyFill="1" applyAlignment="1">
      <alignment horizontal="left"/>
    </xf>
    <xf numFmtId="0" fontId="32" fillId="92" borderId="91" xfId="0" applyFont="1" applyFill="1" applyAlignment="1">
      <alignment horizontal="left"/>
    </xf>
    <xf numFmtId="0" fontId="32" fillId="92" borderId="91" xfId="0" applyFont="1" applyFill="1" applyAlignment="1">
      <alignment horizontal="left" vertical="top" wrapText="1"/>
    </xf>
    <xf numFmtId="0" fontId="32" fillId="92" borderId="91" xfId="0" applyFont="1" applyFill="1" applyAlignment="1">
      <alignment horizontal="center" vertical="top" wrapText="1"/>
    </xf>
    <xf numFmtId="0" fontId="0" fillId="92" borderId="91" xfId="0" applyFill="1"/>
    <xf numFmtId="0" fontId="5" fillId="93" borderId="92" xfId="2" applyFont="1" applyFill="1" applyBorder="1" applyAlignment="1" applyProtection="1">
      <alignment horizontal="center" vertical="center"/>
      <protection locked="0" hidden="0"/>
    </xf>
    <xf numFmtId="0" fontId="8" fillId="93" borderId="92" xfId="2" applyFont="1" applyFill="1" applyBorder="1" applyAlignment="1" applyProtection="1">
      <alignment horizontal="center" vertical="center"/>
      <protection locked="0" hidden="0"/>
    </xf>
    <xf numFmtId="0" fontId="0" fillId="94" borderId="93" xfId="0" applyFill="1" applyBorder="1" applyAlignment="1">
      <alignment horizontal="center"/>
    </xf>
    <xf numFmtId="0" fontId="37" fillId="0" borderId="94" xfId="2" applyFont="1" applyFill="1" applyBorder="1" applyAlignment="1" applyProtection="1">
      <alignment horizontal="center" vertical="center"/>
      <protection locked="0" hidden="0"/>
    </xf>
    <xf numFmtId="0" fontId="37" fillId="0" borderId="95" xfId="2" applyFont="1" applyFill="1" applyBorder="1" applyAlignment="1" applyProtection="1">
      <alignment horizontal="center" vertical="center"/>
      <protection locked="0" hidden="0"/>
    </xf>
    <xf numFmtId="0" fontId="37" fillId="0" borderId="96" xfId="2" applyFont="1" applyFill="1" applyBorder="1" applyAlignment="1" applyProtection="1">
      <alignment horizontal="center" vertical="center"/>
      <protection locked="0" hidden="0"/>
    </xf>
    <xf numFmtId="0" fontId="5" fillId="0" borderId="97" xfId="2" applyFont="1" applyFill="1" applyBorder="1" applyAlignment="1" applyProtection="1">
      <alignment horizontal="center" vertical="center"/>
      <protection locked="1" hidden="1"/>
    </xf>
    <xf numFmtId="0" fontId="8" fillId="0" borderId="97" xfId="2" applyFont="1" applyFill="1" applyBorder="1" applyAlignment="1" applyProtection="1">
      <alignment horizontal="center" vertical="center"/>
      <protection locked="0" hidden="0"/>
    </xf>
    <xf numFmtId="0" fontId="5" fillId="0" borderId="98" xfId="2" applyFont="1" applyFill="1" applyBorder="1" applyAlignment="1" applyProtection="1">
      <alignment horizontal="center" vertical="center"/>
      <protection locked="0" hidden="0"/>
    </xf>
    <xf numFmtId="0" fontId="0" fillId="0" borderId="99" xfId="0" applyFill="1" applyBorder="1" applyAlignment="1">
      <alignment horizontal="center" vertical="center"/>
    </xf>
    <xf numFmtId="49" fontId="38" fillId="0" borderId="59" xfId="0" applyNumberFormat="1" applyFont="1" applyFill="1" applyBorder="1" applyAlignment="1" applyProtection="1">
      <alignment horizontal="center" vertical="center"/>
      <protection locked="0" hidden="0"/>
    </xf>
    <xf numFmtId="0" fontId="39" fillId="75" borderId="74" xfId="2" applyFont="1" applyFill="1" applyBorder="1" applyAlignment="1" applyProtection="1">
      <alignment vertical="center"/>
      <protection locked="0" hidden="0"/>
    </xf>
    <xf numFmtId="0" fontId="40" fillId="0" borderId="63" xfId="1" applyFont="1" applyFill="1" applyBorder="1" applyAlignment="1" applyProtection="1">
      <alignment horizontal="center" vertical="center"/>
      <protection locked="1" hidden="0"/>
    </xf>
    <xf numFmtId="0" fontId="39" fillId="0" borderId="63" xfId="2" applyFont="1" applyFill="1" applyBorder="1" applyAlignment="1" applyProtection="1">
      <alignment horizontal="center" vertical="center"/>
      <protection locked="0" hidden="0"/>
    </xf>
    <xf numFmtId="0" fontId="39" fillId="0" borderId="65" xfId="2" applyFont="1" applyFill="1" applyBorder="1" applyAlignment="1" applyProtection="1">
      <alignment horizontal="center" vertical="center"/>
      <protection locked="0" hidden="0"/>
    </xf>
    <xf numFmtId="0" fontId="39" fillId="0" borderId="63" xfId="2" applyFont="1" applyFill="1" applyBorder="1" applyAlignment="1" applyProtection="1">
      <alignment horizontal="center" vertical="center"/>
      <protection locked="1" hidden="1"/>
    </xf>
    <xf numFmtId="0" fontId="39" fillId="75" borderId="74" xfId="2" applyFont="1" applyFill="1" applyBorder="1" applyAlignment="1" applyProtection="1">
      <alignment horizontal="center" vertical="center"/>
      <protection locked="0" hidden="0"/>
    </xf>
    <xf numFmtId="0" fontId="39" fillId="0" borderId="64" xfId="2" applyFont="1" applyFill="1" applyBorder="1" applyAlignment="1" applyProtection="1">
      <alignment horizontal="center" vertical="center"/>
      <protection locked="0" hidden="0"/>
    </xf>
    <xf numFmtId="0" fontId="34" fillId="83" borderId="82" xfId="0" applyFont="1" applyFill="1" applyBorder="1" applyAlignment="1">
      <alignment horizontal="center" vertical="center"/>
    </xf>
    <xf numFmtId="0" fontId="39" fillId="0" borderId="65" xfId="2" applyFont="1" applyFill="1" applyBorder="1" applyAlignment="1" applyProtection="1">
      <alignment horizontal="center" vertical="center"/>
      <protection locked="1" hidden="1"/>
    </xf>
    <xf numFmtId="0" fontId="39" fillId="82" borderId="81" xfId="2" applyFont="1" applyFill="1" applyBorder="1" applyAlignment="1" applyProtection="1">
      <alignment horizontal="center" vertical="center"/>
      <protection locked="0" hidden="0"/>
    </xf>
    <xf numFmtId="0" fontId="32" fillId="0" borderId="100" xfId="0" applyFont="1" applyFill="1" applyBorder="1" applyAlignment="1">
      <alignment horizontal="center"/>
    </xf>
    <xf numFmtId="0" fontId="32" fillId="0" borderId="101" xfId="0" applyFont="1" applyFill="1" applyBorder="1" applyAlignment="1">
      <alignment horizontal="left"/>
    </xf>
    <xf numFmtId="0" fontId="32" fillId="0" borderId="101" xfId="0" applyFont="1" applyFill="1" applyBorder="1" applyAlignment="1">
      <alignment horizontal="left" vertical="top" wrapText="1"/>
    </xf>
    <xf numFmtId="0" fontId="32" fillId="0" borderId="101" xfId="0" applyFont="1" applyFill="1" applyBorder="1" applyAlignment="1">
      <alignment horizontal="center" vertical="top" wrapText="1"/>
    </xf>
    <xf numFmtId="0" fontId="0" fillId="0" borderId="101" xfId="0" applyFill="1" applyBorder="1"/>
    <xf numFmtId="0" fontId="37" fillId="0" borderId="102" xfId="2" applyFont="1" applyFill="1" applyBorder="1" applyAlignment="1" applyProtection="1">
      <alignment horizontal="center" vertical="center"/>
      <protection locked="1" hidden="1"/>
    </xf>
    <xf numFmtId="0" fontId="38" fillId="0" borderId="101" xfId="0" applyFont="1" applyFill="1" applyBorder="1" applyAlignment="1">
      <alignment horizontal="center"/>
    </xf>
    <xf numFmtId="0" fontId="37" fillId="0" borderId="102" xfId="0" applyFont="1" applyFill="1" applyBorder="1" applyAlignment="1">
      <alignment horizontal="center"/>
    </xf>
    <xf numFmtId="0" fontId="0" fillId="0" borderId="103" xfId="0" applyFill="1" applyBorder="1" applyAlignment="1">
      <alignment horizontal="center"/>
    </xf>
    <xf numFmtId="0" fontId="36" fillId="70" borderId="69" xfId="0" applyFont="1" applyFill="1" applyAlignment="1">
      <alignment horizontal="left"/>
    </xf>
    <xf numFmtId="0" fontId="19" fillId="105" borderId="104" xfId="2" applyFont="1" applyFill="1" applyBorder="1" applyAlignment="1" applyProtection="1">
      <alignment horizontal="center" vertical="center"/>
      <protection locked="1" hidden="1"/>
    </xf>
    <xf numFmtId="0" fontId="19" fillId="106" borderId="105" xfId="0" applyFont="1" applyFill="1" applyBorder="1" applyAlignment="1">
      <alignment horizontal="center"/>
    </xf>
    <xf numFmtId="0" fontId="32" fillId="0" borderId="106" xfId="0" applyFont="1" applyFill="1" applyBorder="1" applyAlignment="1">
      <alignment horizontal="center"/>
    </xf>
    <xf numFmtId="0" fontId="36" fillId="0" borderId="107" xfId="0" applyFont="1" applyFill="1" applyBorder="1" applyAlignment="1">
      <alignment horizontal="left"/>
    </xf>
    <xf numFmtId="0" fontId="32" fillId="0" borderId="107" xfId="0" applyFont="1" applyFill="1" applyBorder="1" applyAlignment="1">
      <alignment horizontal="left"/>
    </xf>
    <xf numFmtId="0" fontId="32" fillId="0" borderId="107" xfId="0" applyFont="1" applyFill="1" applyBorder="1" applyAlignment="1">
      <alignment horizontal="left" vertical="top" wrapText="1"/>
    </xf>
    <xf numFmtId="0" fontId="32" fillId="0" borderId="107" xfId="0" applyFont="1" applyFill="1" applyBorder="1" applyAlignment="1">
      <alignment horizontal="center" vertical="top" wrapText="1"/>
    </xf>
    <xf numFmtId="0" fontId="0" fillId="0" borderId="107" xfId="0" applyFill="1" applyBorder="1"/>
    <xf numFmtId="0" fontId="19" fillId="0" borderId="107" xfId="2" applyFont="1" applyFill="1" applyBorder="1" applyAlignment="1" applyProtection="1">
      <alignment horizontal="center" vertical="center"/>
      <protection locked="1" hidden="1"/>
    </xf>
    <xf numFmtId="0" fontId="0" fillId="0" borderId="107" xfId="0" applyFill="1" applyBorder="1" applyAlignment="1">
      <alignment horizontal="center"/>
    </xf>
    <xf numFmtId="0" fontId="19" fillId="0" borderId="107" xfId="0" applyFont="1" applyFill="1" applyBorder="1" applyAlignment="1">
      <alignment horizontal="center"/>
    </xf>
    <xf numFmtId="0" fontId="0" fillId="0" borderId="108" xfId="0" applyFill="1" applyBorder="1" applyAlignment="1">
      <alignment horizontal="center"/>
    </xf>
    <xf numFmtId="0" fontId="32" fillId="110" borderId="109" xfId="0" applyFont="1" applyFill="1" applyBorder="1" applyAlignment="1">
      <alignment vertical="top" wrapText="1"/>
    </xf>
    <xf numFmtId="0" fontId="32" fillId="111" borderId="110" xfId="0" applyFont="1" applyFill="1" applyBorder="1" applyAlignment="1">
      <alignment horizontal="center" vertical="top" wrapText="1"/>
    </xf>
    <xf numFmtId="0" fontId="32" fillId="112" borderId="111" xfId="0" applyFont="1" applyFill="1" applyBorder="1" applyAlignment="1">
      <alignment horizontal="center" vertical="top" wrapText="1"/>
    </xf>
    <xf numFmtId="0" fontId="32" fillId="0" borderId="0" xfId="0" applyFont="1" applyAlignment="1">
      <alignment horizontal="left"/>
    </xf>
    <xf numFmtId="0" fontId="32" fillId="45" borderId="44" xfId="0" applyFont="1" applyFill="1" applyAlignment="1">
      <alignment horizontal="left" wrapText="1"/>
    </xf>
    <xf numFmtId="0" fontId="32" fillId="45" borderId="44" xfId="0" applyFont="1" applyFill="1"/>
    <xf numFmtId="0" fontId="41" fillId="0" borderId="0" xfId="0" applyFont="1" applyAlignment="1">
      <alignment horizontal="left" vertical="center"/>
    </xf>
  </cellXfs>
  <cellStyles count="6">
    <cellStyle name="Normal" xfId="0" builtinId="0" customBuiltin="1"/>
    <cellStyle name="Hyperlink" xfId="1" builtinId="8" customBuiltin="1"/>
    <cellStyle name="Normalny 2" xfId="2"/>
    <cellStyle name="Normalny 3" xfId="3"/>
    <cellStyle name="Hiperłącze 2" xfId="4"/>
    <cellStyle name="Normalny 2 2" xfId="5"/>
  </cellStyles>
  <tableStyles count="0"/>
  <extLst>
    <ext uri="smNativeData">
      <pm:charStyles xmlns:pm="smNativeData" id="1742149178" count="1">
        <pm:charStyle name="Normal" fontId="0" Id="1"/>
      </pm:charStyles>
      <pm:colors xmlns:pm="smNativeData" id="1742149178" count="6">
        <pm:color name="Colour 24" rgb="00B050"/>
        <pm:color name="Colour 25" rgb="99CCFF"/>
        <pm:color name="Colour 26" rgb="CCCCFF"/>
        <pm:color name="Colour 27" rgb="BFBFBF"/>
        <pm:color name="Colour 28" rgb="969696"/>
        <pm:color name="Colour 29" rgb="969696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zcionka tekstu podstawowego"/>
        <a:ea typeface="Basic Roman"/>
        <a:cs typeface="Basic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AL110"/>
  <sheetViews>
    <sheetView showGridLines="0" view="normal" topLeftCell="A89" zoomScale="90" workbookViewId="0">
      <selection activeCell="D95" sqref="D95"/>
    </sheetView>
  </sheetViews>
  <sheetFormatPr defaultRowHeight="14.60"/>
  <cols>
    <col min="1" max="1" width="3.136364" customWidth="1"/>
    <col min="2" max="2" width="5.000000" customWidth="1"/>
    <col min="3" max="3" width="9.854545" customWidth="1"/>
    <col min="4" max="4" width="40.709091" customWidth="1"/>
    <col min="5" max="5" width="10.136364" customWidth="1" style="13"/>
    <col min="6" max="6" width="4.727273" customWidth="1"/>
    <col min="7" max="8" width="4.709091" hidden="1" customWidth="1">
      <extLst>
        <ext uri="smNativeData">
          <pm:columnDef xmlns:pm="smNativeData" id="1742149178" min="7" max="8" hidden="1" collapsedDB="0" collapsedOL="0"/>
        </ext>
      </extLst>
    </col>
    <col min="9" max="9" width="4.709091" customWidth="1"/>
    <col min="10" max="10" width="4.500000" customWidth="1"/>
    <col min="11" max="14" width="4.709091" hidden="1" customWidth="1">
      <extLst>
        <ext uri="smNativeData">
          <pm:columnDef xmlns:pm="smNativeData" id="1742149178" min="11" max="14" hidden="1" collapsedDB="0" collapsedOL="0"/>
        </ext>
      </extLst>
    </col>
    <col min="15" max="15" width="4.636364" customWidth="1"/>
    <col min="16" max="16" width="4.709091" hidden="1" customWidth="1">
      <extLst>
        <ext uri="smNativeData">
          <pm:columnDef xmlns:pm="smNativeData" id="1742149178" min="16" max="16" hidden="1" collapsedDB="0" collapsedOL="0"/>
        </ext>
      </extLst>
    </col>
    <col min="17" max="17" width="4.636364" customWidth="1"/>
    <col min="18" max="27" width="4.709091" hidden="1" customWidth="1">
      <extLst>
        <ext uri="smNativeData">
          <pm:columnDef xmlns:pm="smNativeData" id="1742149178" min="18" max="27" hidden="1" collapsedDB="0" collapsedOL="0"/>
        </ext>
      </extLst>
    </col>
    <col min="28" max="28" width="9.136364" customWidth="1" style="30"/>
    <col min="29" max="29" width="9.136364" customWidth="1"/>
    <col min="30" max="30" width="8.136364" customWidth="1" style="30"/>
    <col min="31" max="31" width="12.854545" customWidth="1"/>
    <col min="32" max="32" width="5.209091" customWidth="1" style="120"/>
    <col min="33" max="35" width="9.000000" customWidth="1" style="120"/>
  </cols>
  <sheetData>
    <row r="1" spans="4:4">
      <c r="D1" s="72" t="s">
        <v>0</v>
      </c>
    </row>
    <row r="2" spans="2:30">
      <c r="B2" s="6"/>
      <c r="C2" s="6"/>
      <c r="D2" s="11" t="s">
        <v>1</v>
      </c>
      <c r="E2" s="14" t="s">
        <v>2</v>
      </c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</row>
    <row r="3" spans="3:32">
      <c r="C3" s="6"/>
      <c r="D3" s="11" t="s">
        <v>3</v>
      </c>
      <c r="E3" s="14" t="s">
        <v>4</v>
      </c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0"/>
    </row>
    <row r="4" spans="3:32">
      <c r="C4" s="6"/>
      <c r="D4" s="11" t="s">
        <v>5</v>
      </c>
      <c r="E4" s="14" t="s">
        <v>6</v>
      </c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0"/>
    </row>
    <row r="5" spans="3:32">
      <c r="C5" s="6"/>
      <c r="D5" s="11" t="s">
        <v>7</v>
      </c>
      <c r="E5" s="14" t="s">
        <v>8</v>
      </c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31"/>
      <c r="AC5" s="14"/>
      <c r="AD5" s="31"/>
      <c r="AE5" s="14"/>
      <c r="AF5" s="10"/>
    </row>
    <row r="6" spans="3:32" ht="15.75" customHeight="1">
      <c r="C6" s="6"/>
      <c r="D6" s="11" t="s">
        <v>9</v>
      </c>
      <c r="E6" s="141" t="s">
        <v>10</v>
      </c>
      <c r="F6" s="141"/>
      <c r="G6" s="141"/>
      <c r="H6" s="141"/>
      <c r="I6" s="141"/>
      <c r="J6" s="141"/>
      <c r="K6" s="141"/>
      <c r="L6" s="141"/>
      <c r="M6" s="141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41"/>
      <c r="AC6" s="141"/>
      <c r="AD6" s="141"/>
      <c r="AE6" s="15"/>
      <c r="AF6" s="10"/>
    </row>
    <row r="7" spans="2:30">
      <c r="B7" s="6"/>
      <c r="C7" s="75"/>
      <c r="D7" s="7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32"/>
      <c r="AC7" s="8"/>
      <c r="AD7" s="9"/>
    </row>
    <row r="8" spans="2:31" ht="26.25" customHeight="1">
      <c r="B8" s="137" t="s">
        <v>11</v>
      </c>
      <c r="C8" s="137" t="s">
        <v>12</v>
      </c>
      <c r="D8" s="137" t="s">
        <v>13</v>
      </c>
      <c r="E8" s="142" t="s">
        <v>14</v>
      </c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39" t="s">
        <v>15</v>
      </c>
    </row>
    <row r="9" spans="2:31" ht="26.25" customHeight="1">
      <c r="B9" s="137"/>
      <c r="C9" s="137"/>
      <c r="D9" s="137"/>
      <c r="E9" s="140" t="s">
        <v>16</v>
      </c>
      <c r="F9" s="140" t="s">
        <v>17</v>
      </c>
      <c r="G9" s="140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0"/>
      <c r="AA9" s="140"/>
      <c r="AB9" s="140"/>
      <c r="AC9" s="140" t="s">
        <v>18</v>
      </c>
      <c r="AD9" s="140" t="s">
        <v>19</v>
      </c>
      <c r="AE9" s="139"/>
    </row>
    <row r="10" spans="2:31" ht="18.75" customHeight="1">
      <c r="B10" s="137"/>
      <c r="C10" s="138"/>
      <c r="D10" s="137"/>
      <c r="E10" s="140"/>
      <c r="F10" s="38" t="s">
        <v>20</v>
      </c>
      <c r="G10" s="38" t="s">
        <v>21</v>
      </c>
      <c r="H10" s="38" t="s">
        <v>22</v>
      </c>
      <c r="I10" s="38" t="s">
        <v>21</v>
      </c>
      <c r="J10" s="38" t="s">
        <v>23</v>
      </c>
      <c r="K10" s="38" t="s">
        <v>24</v>
      </c>
      <c r="L10" s="38" t="s">
        <v>25</v>
      </c>
      <c r="M10" s="38" t="s">
        <v>26</v>
      </c>
      <c r="N10" s="38" t="s">
        <v>27</v>
      </c>
      <c r="O10" s="38" t="s">
        <v>28</v>
      </c>
      <c r="P10" s="38" t="s">
        <v>29</v>
      </c>
      <c r="Q10" s="38" t="s">
        <v>30</v>
      </c>
      <c r="R10" s="38" t="s">
        <v>31</v>
      </c>
      <c r="S10" s="38" t="s">
        <v>32</v>
      </c>
      <c r="T10" s="38" t="s">
        <v>33</v>
      </c>
      <c r="U10" s="38" t="s">
        <v>34</v>
      </c>
      <c r="V10" s="38" t="s">
        <v>35</v>
      </c>
      <c r="W10" s="38" t="s">
        <v>36</v>
      </c>
      <c r="X10" s="38" t="s">
        <v>37</v>
      </c>
      <c r="Y10" s="38" t="s">
        <v>38</v>
      </c>
      <c r="Z10" s="38" t="s">
        <v>39</v>
      </c>
      <c r="AA10" s="38" t="s">
        <v>40</v>
      </c>
      <c r="AB10" s="38" t="s">
        <v>41</v>
      </c>
      <c r="AC10" s="140"/>
      <c r="AD10" s="140"/>
      <c r="AE10" s="139"/>
    </row>
    <row r="11" spans="2:31" ht="21" customHeight="1">
      <c r="B11" s="134" t="s">
        <v>42</v>
      </c>
      <c r="C11" s="132" t="s">
        <v>42</v>
      </c>
      <c r="D11" s="39" t="s">
        <v>43</v>
      </c>
      <c r="E11" s="40"/>
      <c r="F11" s="41"/>
      <c r="G11" s="41"/>
      <c r="H11" s="41"/>
      <c r="I11" s="41"/>
      <c r="J11" s="41" t="n">
        <v>56</v>
      </c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2">
        <f>SUM(F11:AA11)</f>
        <v>56</v>
      </c>
      <c r="AC11" s="41" t="s">
        <v>44</v>
      </c>
      <c r="AD11" s="43" t="n">
        <v>4</v>
      </c>
      <c r="AE11" s="44" t="s">
        <v>45</v>
      </c>
    </row>
    <row r="12" spans="2:31" ht="21" customHeight="1">
      <c r="B12" s="135"/>
      <c r="C12" s="133"/>
      <c r="D12" s="39" t="s">
        <v>46</v>
      </c>
      <c r="E12" s="40"/>
      <c r="F12" s="41"/>
      <c r="G12" s="41"/>
      <c r="H12" s="41"/>
      <c r="I12" s="41"/>
      <c r="J12" s="41" t="n">
        <v>28</v>
      </c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2" t="n">
        <v>28</v>
      </c>
      <c r="AC12" s="41" t="s">
        <v>47</v>
      </c>
      <c r="AD12" s="43" t="n">
        <v>2</v>
      </c>
      <c r="AE12" s="44" t="s">
        <v>48</v>
      </c>
    </row>
    <row r="13" spans="2:31" ht="21" customHeight="1">
      <c r="B13" s="135"/>
      <c r="C13" s="133"/>
      <c r="D13" s="39" t="s">
        <v>49</v>
      </c>
      <c r="E13" s="40"/>
      <c r="F13" s="41"/>
      <c r="G13" s="41"/>
      <c r="H13" s="41"/>
      <c r="I13" s="41"/>
      <c r="J13" s="41" t="n">
        <v>28</v>
      </c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2">
        <f>SUM(F13:AA13)</f>
        <v>28</v>
      </c>
      <c r="AC13" s="41" t="s">
        <v>47</v>
      </c>
      <c r="AD13" s="43" t="n">
        <v>2</v>
      </c>
      <c r="AE13" s="44" t="s">
        <v>50</v>
      </c>
    </row>
    <row r="14" spans="2:31" ht="21" customHeight="1">
      <c r="B14" s="135"/>
      <c r="C14" s="133"/>
      <c r="D14" s="39" t="s">
        <v>51</v>
      </c>
      <c r="E14" s="40"/>
      <c r="F14" s="41"/>
      <c r="G14" s="41"/>
      <c r="H14" s="41"/>
      <c r="I14" s="41"/>
      <c r="J14" s="41" t="n">
        <v>28</v>
      </c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2">
        <f>SUM(F14:AA14)</f>
        <v>28</v>
      </c>
      <c r="AC14" s="41" t="s">
        <v>47</v>
      </c>
      <c r="AD14" s="43" t="n">
        <v>2</v>
      </c>
      <c r="AE14" s="44" t="s">
        <v>52</v>
      </c>
    </row>
    <row r="15" spans="2:31" ht="21" customHeight="1">
      <c r="B15" s="135"/>
      <c r="C15" s="133"/>
      <c r="D15" s="39" t="s">
        <v>53</v>
      </c>
      <c r="E15" s="40"/>
      <c r="F15" s="41"/>
      <c r="G15" s="41"/>
      <c r="H15" s="41"/>
      <c r="I15" s="41"/>
      <c r="J15" s="41" t="n">
        <v>28</v>
      </c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2">
        <f>SUM(F14:AA14)</f>
        <v>28</v>
      </c>
      <c r="AC15" s="41" t="s">
        <v>47</v>
      </c>
      <c r="AD15" s="43" t="n">
        <v>2</v>
      </c>
      <c r="AE15" s="44" t="s">
        <v>50</v>
      </c>
    </row>
    <row r="16" spans="2:31" ht="21" customHeight="1">
      <c r="B16" s="135"/>
      <c r="C16" s="133"/>
      <c r="D16" s="39" t="s">
        <v>54</v>
      </c>
      <c r="E16" s="40"/>
      <c r="F16" s="41"/>
      <c r="G16" s="41"/>
      <c r="H16" s="41"/>
      <c r="I16" s="41"/>
      <c r="J16" s="41" t="n">
        <v>28</v>
      </c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2">
        <f>SUM(F16:AA16)</f>
        <v>28</v>
      </c>
      <c r="AC16" s="41" t="s">
        <v>47</v>
      </c>
      <c r="AD16" s="43" t="n">
        <v>2</v>
      </c>
      <c r="AE16" s="44" t="s">
        <v>48</v>
      </c>
    </row>
    <row r="17" spans="2:31" ht="21" customHeight="1">
      <c r="B17" s="135"/>
      <c r="C17" s="133"/>
      <c r="D17" s="39" t="s">
        <v>55</v>
      </c>
      <c r="E17" s="40"/>
      <c r="F17" s="41"/>
      <c r="G17" s="41"/>
      <c r="H17" s="41"/>
      <c r="I17" s="41"/>
      <c r="J17" s="41" t="n">
        <v>28</v>
      </c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2">
        <f>SUM(F17:AA17)</f>
        <v>28</v>
      </c>
      <c r="AC17" s="41" t="s">
        <v>47</v>
      </c>
      <c r="AD17" s="43" t="n">
        <v>2</v>
      </c>
      <c r="AE17" s="44" t="s">
        <v>52</v>
      </c>
    </row>
    <row r="18" spans="2:32" ht="21" customHeight="1">
      <c r="B18" s="135"/>
      <c r="C18" s="133"/>
      <c r="D18" s="39" t="s">
        <v>56</v>
      </c>
      <c r="E18" s="40"/>
      <c r="F18" s="41" t="n">
        <v>14</v>
      </c>
      <c r="G18" s="41"/>
      <c r="H18" s="41"/>
      <c r="I18" s="41"/>
      <c r="J18" s="41" t="n">
        <v>28</v>
      </c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2">
        <f>SUM(F18:AA18)</f>
        <v>42</v>
      </c>
      <c r="AC18" s="41" t="s">
        <v>44</v>
      </c>
      <c r="AD18" s="43" t="n">
        <v>3</v>
      </c>
      <c r="AE18" s="44" t="s">
        <v>52</v>
      </c>
      <c r="AF18" s="121"/>
    </row>
    <row r="19" spans="2:31" ht="21" customHeight="1">
      <c r="B19" s="135"/>
      <c r="C19" s="133"/>
      <c r="D19" s="39" t="s">
        <v>57</v>
      </c>
      <c r="E19" s="40"/>
      <c r="F19" s="41"/>
      <c r="G19" s="41"/>
      <c r="H19" s="41"/>
      <c r="I19" s="41"/>
      <c r="J19" s="41" t="n">
        <v>28</v>
      </c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2">
        <f>SUM(F19:AA19)</f>
        <v>28</v>
      </c>
      <c r="AC19" s="41" t="s">
        <v>47</v>
      </c>
      <c r="AD19" s="43" t="n">
        <v>2</v>
      </c>
      <c r="AE19" s="44" t="s">
        <v>58</v>
      </c>
    </row>
    <row r="20" spans="2:31" ht="21" customHeight="1">
      <c r="B20" s="135"/>
      <c r="C20" s="133"/>
      <c r="D20" s="39" t="s">
        <v>59</v>
      </c>
      <c r="E20" s="40"/>
      <c r="F20" s="41" t="n">
        <v>14</v>
      </c>
      <c r="G20" s="41"/>
      <c r="H20" s="41"/>
      <c r="I20" s="41"/>
      <c r="J20" s="41" t="n">
        <v>42</v>
      </c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2">
        <f>SUM(F20:AA20)</f>
        <v>56</v>
      </c>
      <c r="AC20" s="41" t="s">
        <v>44</v>
      </c>
      <c r="AD20" s="43" t="n">
        <v>4</v>
      </c>
      <c r="AE20" s="44" t="s">
        <v>58</v>
      </c>
    </row>
    <row r="21" spans="2:31" ht="21" customHeight="1">
      <c r="B21" s="135"/>
      <c r="C21" s="133"/>
      <c r="D21" s="39" t="s">
        <v>60</v>
      </c>
      <c r="E21" s="40"/>
      <c r="F21" s="41" t="n">
        <v>14</v>
      </c>
      <c r="G21" s="41"/>
      <c r="H21" s="41"/>
      <c r="I21" s="41"/>
      <c r="J21" s="41" t="n">
        <v>14</v>
      </c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2">
        <f>SUM(F21:AA21)</f>
        <v>28</v>
      </c>
      <c r="AC21" s="41" t="s">
        <v>47</v>
      </c>
      <c r="AD21" s="43" t="n">
        <v>2</v>
      </c>
      <c r="AE21" s="44" t="s">
        <v>61</v>
      </c>
    </row>
    <row r="22" spans="2:32" ht="21" customHeight="1">
      <c r="B22" s="135"/>
      <c r="C22" s="133"/>
      <c r="D22" s="74" t="s">
        <v>62</v>
      </c>
      <c r="E22" s="51"/>
      <c r="F22" s="41"/>
      <c r="G22" s="41"/>
      <c r="H22" s="41"/>
      <c r="I22" s="41"/>
      <c r="J22" s="41" t="n">
        <v>28</v>
      </c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2" t="n">
        <v>28</v>
      </c>
      <c r="AC22" s="41" t="s">
        <v>47</v>
      </c>
      <c r="AD22" s="43" t="n">
        <v>2</v>
      </c>
      <c r="AE22" s="44" t="s">
        <v>52</v>
      </c>
      <c r="AF22" s="121"/>
    </row>
    <row r="23" spans="2:32" ht="21" customHeight="1">
      <c r="B23" s="135"/>
      <c r="C23" s="133"/>
      <c r="D23" s="74" t="s">
        <v>63</v>
      </c>
      <c r="E23" s="51"/>
      <c r="F23" s="41"/>
      <c r="G23" s="41"/>
      <c r="H23" s="41"/>
      <c r="I23" s="41" t="n">
        <v>14</v>
      </c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2" t="n">
        <v>14</v>
      </c>
      <c r="AC23" s="41" t="s">
        <v>47</v>
      </c>
      <c r="AD23" s="43" t="n">
        <v>2</v>
      </c>
      <c r="AE23" s="44" t="s">
        <v>64</v>
      </c>
      <c r="AF23" s="121"/>
    </row>
    <row r="24" spans="2:31" ht="21" customHeight="1">
      <c r="B24" s="135"/>
      <c r="C24" s="45"/>
      <c r="D24" s="46" t="s">
        <v>65</v>
      </c>
      <c r="E24" s="47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36">
        <f>SUM(AB11:AB23)</f>
        <v>420</v>
      </c>
      <c r="AC24" s="49"/>
      <c r="AD24" s="37">
        <f>SUM(AD11:AD23)</f>
        <v>31</v>
      </c>
      <c r="AE24" s="50"/>
    </row>
    <row r="25" spans="2:31" ht="21" customHeight="1">
      <c r="B25" s="135"/>
      <c r="C25" s="132" t="s">
        <v>66</v>
      </c>
      <c r="D25" s="74" t="s">
        <v>67</v>
      </c>
      <c r="E25" s="51"/>
      <c r="F25" s="41"/>
      <c r="G25" s="41"/>
      <c r="H25" s="41"/>
      <c r="I25" s="41"/>
      <c r="J25" s="41" t="n">
        <v>56</v>
      </c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2">
        <f>SUM(F25:AA25)</f>
        <v>56</v>
      </c>
      <c r="AC25" s="41" t="s">
        <v>44</v>
      </c>
      <c r="AD25" s="43" t="n">
        <v>4</v>
      </c>
      <c r="AE25" s="44" t="s">
        <v>45</v>
      </c>
    </row>
    <row r="26" spans="2:31" ht="21" customHeight="1">
      <c r="B26" s="135"/>
      <c r="C26" s="133"/>
      <c r="D26" s="39" t="s">
        <v>68</v>
      </c>
      <c r="E26" s="51"/>
      <c r="F26" s="41"/>
      <c r="G26" s="41"/>
      <c r="H26" s="41"/>
      <c r="I26" s="41"/>
      <c r="J26" s="41" t="n">
        <v>28</v>
      </c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2" t="n">
        <v>28</v>
      </c>
      <c r="AC26" s="41" t="s">
        <v>47</v>
      </c>
      <c r="AD26" s="43" t="n">
        <v>2</v>
      </c>
      <c r="AE26" s="44" t="s">
        <v>48</v>
      </c>
    </row>
    <row r="27" spans="2:31" ht="21" customHeight="1">
      <c r="B27" s="135"/>
      <c r="C27" s="133"/>
      <c r="D27" s="74" t="s">
        <v>69</v>
      </c>
      <c r="E27" s="51"/>
      <c r="F27" s="41"/>
      <c r="G27" s="41"/>
      <c r="H27" s="41"/>
      <c r="I27" s="41"/>
      <c r="J27" s="41" t="n">
        <v>28</v>
      </c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2" t="n">
        <v>28</v>
      </c>
      <c r="AC27" s="41" t="s">
        <v>47</v>
      </c>
      <c r="AD27" s="43" t="n">
        <v>2</v>
      </c>
      <c r="AE27" s="44" t="s">
        <v>52</v>
      </c>
    </row>
    <row r="28" spans="2:31" ht="21" customHeight="1">
      <c r="B28" s="135"/>
      <c r="C28" s="133"/>
      <c r="D28" s="74" t="s">
        <v>70</v>
      </c>
      <c r="E28" s="51"/>
      <c r="F28" s="41"/>
      <c r="G28" s="41"/>
      <c r="H28" s="41"/>
      <c r="I28" s="41"/>
      <c r="J28" s="41" t="n">
        <v>28</v>
      </c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2">
        <f>SUM(F27:AA27)</f>
        <v>28</v>
      </c>
      <c r="AC28" s="41" t="s">
        <v>47</v>
      </c>
      <c r="AD28" s="43" t="n">
        <v>2</v>
      </c>
      <c r="AE28" s="44" t="s">
        <v>50</v>
      </c>
    </row>
    <row r="29" spans="2:31" ht="21" customHeight="1">
      <c r="B29" s="135"/>
      <c r="C29" s="133"/>
      <c r="D29" s="74" t="s">
        <v>71</v>
      </c>
      <c r="E29" s="51"/>
      <c r="F29" s="41"/>
      <c r="G29" s="41"/>
      <c r="H29" s="41"/>
      <c r="I29" s="41"/>
      <c r="J29" s="41" t="n">
        <v>28</v>
      </c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2">
        <f>SUM(F29:AA29)</f>
        <v>28</v>
      </c>
      <c r="AC29" s="41" t="s">
        <v>47</v>
      </c>
      <c r="AD29" s="43" t="n">
        <v>2</v>
      </c>
      <c r="AE29" s="44" t="s">
        <v>52</v>
      </c>
    </row>
    <row r="30" spans="2:32" ht="21" customHeight="1">
      <c r="B30" s="135"/>
      <c r="C30" s="133"/>
      <c r="D30" s="39" t="s">
        <v>72</v>
      </c>
      <c r="E30" s="51"/>
      <c r="F30" s="41" t="n">
        <v>14</v>
      </c>
      <c r="G30" s="41"/>
      <c r="H30" s="41"/>
      <c r="I30" s="41"/>
      <c r="J30" s="41" t="n">
        <v>28</v>
      </c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2">
        <f>SUM(F30:AA30)</f>
        <v>42</v>
      </c>
      <c r="AC30" s="41" t="s">
        <v>44</v>
      </c>
      <c r="AD30" s="43" t="n">
        <v>3</v>
      </c>
      <c r="AE30" s="44" t="s">
        <v>52</v>
      </c>
      <c r="AF30" s="121"/>
    </row>
    <row r="31" spans="2:31" ht="21" customHeight="1">
      <c r="B31" s="135"/>
      <c r="C31" s="133"/>
      <c r="D31" s="74" t="s">
        <v>73</v>
      </c>
      <c r="E31" s="51"/>
      <c r="F31" s="41" t="n">
        <v>14</v>
      </c>
      <c r="G31" s="41"/>
      <c r="H31" s="41"/>
      <c r="I31" s="41"/>
      <c r="J31" s="41" t="n">
        <v>42</v>
      </c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2">
        <f>SUM(F31:AA31)</f>
        <v>56</v>
      </c>
      <c r="AC31" s="41" t="s">
        <v>44</v>
      </c>
      <c r="AD31" s="43" t="n">
        <v>4</v>
      </c>
      <c r="AE31" s="44" t="s">
        <v>58</v>
      </c>
    </row>
    <row r="32" spans="2:31" ht="21" customHeight="1">
      <c r="B32" s="135"/>
      <c r="C32" s="133"/>
      <c r="D32" s="74" t="s">
        <v>74</v>
      </c>
      <c r="E32" s="51"/>
      <c r="F32" s="41" t="n">
        <v>14</v>
      </c>
      <c r="G32" s="41"/>
      <c r="H32" s="41"/>
      <c r="I32" s="41"/>
      <c r="J32" s="41" t="n">
        <v>28</v>
      </c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2">
        <f>SUM(F32:AA32)</f>
        <v>42</v>
      </c>
      <c r="AC32" s="41" t="s">
        <v>47</v>
      </c>
      <c r="AD32" s="43" t="n">
        <v>3</v>
      </c>
      <c r="AE32" s="44" t="s">
        <v>61</v>
      </c>
    </row>
    <row r="33" spans="2:31" ht="21" customHeight="1">
      <c r="B33" s="135"/>
      <c r="C33" s="133"/>
      <c r="D33" s="74" t="s">
        <v>75</v>
      </c>
      <c r="E33" s="51"/>
      <c r="F33" s="41" t="n">
        <v>14</v>
      </c>
      <c r="G33" s="41"/>
      <c r="H33" s="41"/>
      <c r="I33" s="41"/>
      <c r="J33" s="41" t="n">
        <v>28</v>
      </c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2">
        <f>SUM(F33:AA33)</f>
        <v>42</v>
      </c>
      <c r="AC33" s="41" t="s">
        <v>44</v>
      </c>
      <c r="AD33" s="43" t="n">
        <v>3</v>
      </c>
      <c r="AE33" s="44" t="s">
        <v>58</v>
      </c>
    </row>
    <row r="34" spans="2:31" ht="21" customHeight="1">
      <c r="B34" s="135"/>
      <c r="C34" s="133"/>
      <c r="D34" s="74" t="s">
        <v>76</v>
      </c>
      <c r="E34" s="51"/>
      <c r="F34" s="41"/>
      <c r="G34" s="41"/>
      <c r="H34" s="41"/>
      <c r="I34" s="41"/>
      <c r="J34" s="41" t="n">
        <v>28</v>
      </c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2">
        <f>SUM(F34:AA34)</f>
        <v>28</v>
      </c>
      <c r="AC34" s="41" t="s">
        <v>44</v>
      </c>
      <c r="AD34" s="43" t="n">
        <v>2</v>
      </c>
      <c r="AE34" s="44" t="s">
        <v>52</v>
      </c>
    </row>
    <row r="35" spans="2:31" ht="21" customHeight="1">
      <c r="B35" s="135"/>
      <c r="C35" s="133"/>
      <c r="D35" s="39" t="s">
        <v>77</v>
      </c>
      <c r="E35" s="51"/>
      <c r="F35" s="41"/>
      <c r="G35" s="41"/>
      <c r="H35" s="41"/>
      <c r="I35" s="41"/>
      <c r="J35" s="41" t="n">
        <v>28</v>
      </c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2">
        <f>SUM(F35:AA35)</f>
        <v>28</v>
      </c>
      <c r="AC35" s="41" t="s">
        <v>47</v>
      </c>
      <c r="AD35" s="43" t="n">
        <v>2</v>
      </c>
      <c r="AE35" s="44" t="s">
        <v>58</v>
      </c>
    </row>
    <row r="36" spans="2:31" ht="21" customHeight="1">
      <c r="B36" s="135"/>
      <c r="C36" s="45"/>
      <c r="D36" s="46" t="s">
        <v>78</v>
      </c>
      <c r="E36" s="47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36">
        <f>SUM(AB25:AB35)</f>
        <v>406</v>
      </c>
      <c r="AC36" s="49"/>
      <c r="AD36" s="37">
        <f>SUM(AD25:AD35)</f>
        <v>29</v>
      </c>
      <c r="AE36" s="50"/>
    </row>
    <row r="37" spans="2:31" ht="21" customHeight="1">
      <c r="B37" s="136"/>
      <c r="C37" s="125" t="s">
        <v>79</v>
      </c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35">
        <f>AB24+AB36</f>
        <v>826</v>
      </c>
      <c r="AC37" s="53"/>
      <c r="AD37" s="35">
        <f>AD24+AD36</f>
        <v>60</v>
      </c>
      <c r="AE37" s="54"/>
    </row>
    <row r="38" spans="2:31" ht="21" customHeight="1">
      <c r="B38" s="134" t="s">
        <v>66</v>
      </c>
      <c r="C38" s="132" t="s">
        <v>80</v>
      </c>
      <c r="D38" s="74" t="s">
        <v>81</v>
      </c>
      <c r="E38" s="51"/>
      <c r="F38" s="41"/>
      <c r="G38" s="41"/>
      <c r="H38" s="41"/>
      <c r="I38" s="41"/>
      <c r="J38" s="41" t="n">
        <v>56</v>
      </c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2">
        <f>SUM(F38:AA38)</f>
        <v>56</v>
      </c>
      <c r="AC38" s="41" t="s">
        <v>44</v>
      </c>
      <c r="AD38" s="43" t="n">
        <v>4</v>
      </c>
      <c r="AE38" s="44" t="s">
        <v>45</v>
      </c>
    </row>
    <row r="39" spans="2:31" ht="21" customHeight="1">
      <c r="B39" s="135"/>
      <c r="C39" s="133"/>
      <c r="D39" s="74" t="s">
        <v>82</v>
      </c>
      <c r="E39" s="51"/>
      <c r="F39" s="41"/>
      <c r="G39" s="41"/>
      <c r="H39" s="41"/>
      <c r="I39" s="41"/>
      <c r="J39" s="41" t="n">
        <v>28</v>
      </c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2">
        <f>SUM(F39:AA39)</f>
        <v>28</v>
      </c>
      <c r="AC39" s="41" t="s">
        <v>47</v>
      </c>
      <c r="AD39" s="43" t="n">
        <v>2</v>
      </c>
      <c r="AE39" s="44" t="s">
        <v>52</v>
      </c>
    </row>
    <row r="40" spans="2:31" ht="21" customHeight="1">
      <c r="B40" s="135"/>
      <c r="C40" s="133"/>
      <c r="D40" s="74" t="s">
        <v>83</v>
      </c>
      <c r="E40" s="51"/>
      <c r="F40" s="41"/>
      <c r="G40" s="41"/>
      <c r="H40" s="41"/>
      <c r="I40" s="41"/>
      <c r="J40" s="41" t="n">
        <v>28</v>
      </c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2" t="n">
        <v>28</v>
      </c>
      <c r="AC40" s="41" t="s">
        <v>47</v>
      </c>
      <c r="AD40" s="43" t="n">
        <v>2</v>
      </c>
      <c r="AE40" s="44" t="s">
        <v>50</v>
      </c>
    </row>
    <row r="41" spans="2:31" ht="21" customHeight="1">
      <c r="B41" s="135"/>
      <c r="C41" s="133"/>
      <c r="D41" s="74" t="s">
        <v>84</v>
      </c>
      <c r="E41" s="51"/>
      <c r="F41" s="41"/>
      <c r="G41" s="41"/>
      <c r="H41" s="41"/>
      <c r="I41" s="41"/>
      <c r="J41" s="41" t="n">
        <v>28</v>
      </c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2" t="n">
        <v>28</v>
      </c>
      <c r="AC41" s="41" t="s">
        <v>47</v>
      </c>
      <c r="AD41" s="43" t="n">
        <v>2</v>
      </c>
      <c r="AE41" s="44" t="s">
        <v>52</v>
      </c>
    </row>
    <row r="42" spans="2:33" ht="21" customHeight="1">
      <c r="B42" s="135"/>
      <c r="C42" s="133"/>
      <c r="D42" s="78" t="s">
        <v>85</v>
      </c>
      <c r="E42" s="56"/>
      <c r="F42" s="76" t="n">
        <v>14</v>
      </c>
      <c r="G42" s="76"/>
      <c r="H42" s="76"/>
      <c r="I42" s="76"/>
      <c r="J42" s="76"/>
      <c r="K42" s="76"/>
      <c r="L42" s="76"/>
      <c r="M42" s="76"/>
      <c r="N42" s="76"/>
      <c r="O42" s="76" t="n">
        <v>28</v>
      </c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42">
        <f>SUM(F42:AA42)</f>
        <v>42</v>
      </c>
      <c r="AC42" s="76" t="s">
        <v>44</v>
      </c>
      <c r="AD42" s="55" t="n">
        <v>4</v>
      </c>
      <c r="AE42" s="57" t="s">
        <v>52</v>
      </c>
      <c r="AG42" s="123"/>
    </row>
    <row r="43" spans="2:31" ht="21" customHeight="1">
      <c r="B43" s="135"/>
      <c r="C43" s="133"/>
      <c r="D43" s="74" t="s">
        <v>86</v>
      </c>
      <c r="E43" s="56"/>
      <c r="F43" s="76" t="n">
        <v>14</v>
      </c>
      <c r="G43" s="76"/>
      <c r="H43" s="76"/>
      <c r="I43" s="76"/>
      <c r="J43" s="76" t="n">
        <v>42</v>
      </c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42">
        <f>SUM(F43:AA43)</f>
        <v>56</v>
      </c>
      <c r="AC43" s="76" t="s">
        <v>44</v>
      </c>
      <c r="AD43" s="55" t="n">
        <v>4</v>
      </c>
      <c r="AE43" s="57" t="s">
        <v>58</v>
      </c>
    </row>
    <row r="44" spans="2:31" ht="21" customHeight="1">
      <c r="B44" s="135"/>
      <c r="C44" s="133"/>
      <c r="D44" s="74" t="s">
        <v>87</v>
      </c>
      <c r="E44" s="56"/>
      <c r="F44" s="76" t="n">
        <v>14</v>
      </c>
      <c r="G44" s="76"/>
      <c r="H44" s="76"/>
      <c r="I44" s="76"/>
      <c r="J44" s="76" t="n">
        <v>28</v>
      </c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42">
        <f>SUM(F44:AA44)</f>
        <v>42</v>
      </c>
      <c r="AC44" s="76" t="s">
        <v>44</v>
      </c>
      <c r="AD44" s="55" t="n">
        <v>3</v>
      </c>
      <c r="AE44" s="57" t="s">
        <v>58</v>
      </c>
    </row>
    <row r="45" spans="2:31" ht="21" customHeight="1">
      <c r="B45" s="135"/>
      <c r="C45" s="133"/>
      <c r="D45" s="74" t="s">
        <v>88</v>
      </c>
      <c r="E45" s="51"/>
      <c r="F45" s="41" t="n">
        <v>14</v>
      </c>
      <c r="G45" s="41"/>
      <c r="H45" s="41"/>
      <c r="I45" s="41"/>
      <c r="J45" s="41"/>
      <c r="K45" s="41"/>
      <c r="L45" s="41"/>
      <c r="M45" s="41"/>
      <c r="N45" s="41"/>
      <c r="O45" s="41" t="n">
        <v>28</v>
      </c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2">
        <f>SUM(F45:AA45)</f>
        <v>42</v>
      </c>
      <c r="AC45" s="41" t="s">
        <v>47</v>
      </c>
      <c r="AD45" s="43" t="n">
        <v>4</v>
      </c>
      <c r="AE45" s="44" t="s">
        <v>61</v>
      </c>
    </row>
    <row r="46" spans="2:31" ht="21" customHeight="1">
      <c r="B46" s="135"/>
      <c r="C46" s="133"/>
      <c r="D46" s="74" t="s">
        <v>89</v>
      </c>
      <c r="E46" s="51"/>
      <c r="F46" s="41"/>
      <c r="G46" s="41"/>
      <c r="H46" s="41"/>
      <c r="I46" s="41"/>
      <c r="J46" s="41" t="n">
        <v>28</v>
      </c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2" t="n">
        <v>28</v>
      </c>
      <c r="AC46" s="41" t="s">
        <v>47</v>
      </c>
      <c r="AD46" s="43" t="n">
        <v>2</v>
      </c>
      <c r="AE46" s="44" t="s">
        <v>50</v>
      </c>
    </row>
    <row r="47" spans="2:31" ht="21" customHeight="1">
      <c r="B47" s="135"/>
      <c r="C47" s="133"/>
      <c r="D47" s="74" t="s">
        <v>90</v>
      </c>
      <c r="E47" s="5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2" t="s">
        <v>91</v>
      </c>
      <c r="AC47" s="41"/>
      <c r="AD47" s="43" t="n">
        <v>4</v>
      </c>
      <c r="AE47" s="44"/>
    </row>
    <row r="48" spans="2:31" ht="21" customHeight="1">
      <c r="B48" s="135"/>
      <c r="C48" s="45"/>
      <c r="D48" s="46" t="s">
        <v>92</v>
      </c>
      <c r="E48" s="47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36">
        <f>SUM(AB38:AB47)</f>
        <v>350</v>
      </c>
      <c r="AC48" s="49"/>
      <c r="AD48" s="37">
        <f>SUM(AD38:AD47)</f>
        <v>31</v>
      </c>
      <c r="AE48" s="50"/>
    </row>
    <row r="49" spans="2:31" ht="21" customHeight="1">
      <c r="B49" s="135"/>
      <c r="C49" s="133" t="s">
        <v>93</v>
      </c>
      <c r="D49" s="74" t="s">
        <v>94</v>
      </c>
      <c r="E49" s="51"/>
      <c r="F49" s="41"/>
      <c r="G49" s="41"/>
      <c r="H49" s="41"/>
      <c r="I49" s="41"/>
      <c r="J49" s="41" t="n">
        <v>56</v>
      </c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2">
        <f>SUM(F49:AA49)</f>
        <v>56</v>
      </c>
      <c r="AC49" s="41" t="s">
        <v>44</v>
      </c>
      <c r="AD49" s="43" t="n">
        <v>4</v>
      </c>
      <c r="AE49" s="44" t="s">
        <v>45</v>
      </c>
    </row>
    <row r="50" spans="1:35" s="29" customFormat="1" ht="21" customHeight="1">
      <c r="A50"/>
      <c r="B50" s="135"/>
      <c r="C50" s="133"/>
      <c r="D50" s="74" t="s">
        <v>95</v>
      </c>
      <c r="E50" s="51"/>
      <c r="F50" s="41"/>
      <c r="G50" s="41"/>
      <c r="H50" s="41"/>
      <c r="I50" s="41"/>
      <c r="J50" s="41" t="n">
        <v>28</v>
      </c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2" t="n">
        <v>28</v>
      </c>
      <c r="AC50" s="41" t="s">
        <v>47</v>
      </c>
      <c r="AD50" s="43" t="n">
        <v>2</v>
      </c>
      <c r="AE50" s="44" t="s">
        <v>48</v>
      </c>
      <c r="AF50" s="121"/>
      <c r="AG50" s="121"/>
      <c r="AH50" s="121"/>
      <c r="AI50" s="121"/>
    </row>
    <row r="51" spans="2:31" ht="21" customHeight="1">
      <c r="B51" s="135"/>
      <c r="C51" s="133"/>
      <c r="D51" s="74" t="s">
        <v>96</v>
      </c>
      <c r="E51" s="51"/>
      <c r="F51" s="41"/>
      <c r="G51" s="41"/>
      <c r="H51" s="41"/>
      <c r="I51" s="41"/>
      <c r="J51" s="41" t="n">
        <v>28</v>
      </c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2">
        <f>SUM(F51:AA51)</f>
        <v>28</v>
      </c>
      <c r="AC51" s="41" t="s">
        <v>47</v>
      </c>
      <c r="AD51" s="43" t="n">
        <v>2</v>
      </c>
      <c r="AE51" s="44" t="s">
        <v>52</v>
      </c>
    </row>
    <row r="52" spans="2:38" ht="21" customHeight="1">
      <c r="B52" s="135"/>
      <c r="C52" s="133"/>
      <c r="D52" s="74" t="s">
        <v>97</v>
      </c>
      <c r="E52" s="51"/>
      <c r="F52" s="41"/>
      <c r="G52" s="41"/>
      <c r="H52" s="41"/>
      <c r="I52" s="41"/>
      <c r="J52" s="41" t="n">
        <v>28</v>
      </c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2">
        <f>SUM(F52:AA52)</f>
        <v>28</v>
      </c>
      <c r="AC52" s="41" t="s">
        <v>47</v>
      </c>
      <c r="AD52" s="55" t="n">
        <v>2</v>
      </c>
      <c r="AE52" s="44" t="s">
        <v>50</v>
      </c>
      <c r="AG52" s="82"/>
      <c r="AH52" s="82"/>
      <c r="AI52" s="82"/>
      <c r="AJ52" s="82"/>
      <c r="AK52" s="82"/>
      <c r="AL52" s="82"/>
    </row>
    <row r="53" spans="2:38" ht="21" customHeight="1">
      <c r="B53" s="135"/>
      <c r="C53" s="133"/>
      <c r="D53" s="74" t="s">
        <v>98</v>
      </c>
      <c r="E53" s="51"/>
      <c r="F53" s="41" t="n">
        <v>14</v>
      </c>
      <c r="G53" s="41"/>
      <c r="H53" s="41"/>
      <c r="I53" s="41"/>
      <c r="J53" s="41" t="n">
        <v>28</v>
      </c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2">
        <f>SUM(F53:AA53)</f>
        <v>42</v>
      </c>
      <c r="AC53" s="41" t="s">
        <v>44</v>
      </c>
      <c r="AD53" s="43" t="n">
        <v>3</v>
      </c>
      <c r="AE53" s="44" t="s">
        <v>52</v>
      </c>
      <c r="AF53" s="121"/>
      <c r="AG53" s="82"/>
      <c r="AH53" s="82"/>
      <c r="AI53" s="82"/>
      <c r="AJ53" s="82"/>
      <c r="AK53" s="82"/>
      <c r="AL53" s="82"/>
    </row>
    <row r="54" spans="2:38" ht="21" customHeight="1">
      <c r="B54" s="135"/>
      <c r="C54" s="133"/>
      <c r="D54" s="74" t="s">
        <v>99</v>
      </c>
      <c r="E54" s="51"/>
      <c r="F54" s="41"/>
      <c r="G54" s="41"/>
      <c r="H54" s="41"/>
      <c r="I54" s="41"/>
      <c r="J54" s="41" t="n">
        <v>28</v>
      </c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2" t="n">
        <v>28</v>
      </c>
      <c r="AC54" s="41" t="s">
        <v>47</v>
      </c>
      <c r="AD54" s="43" t="n">
        <v>2</v>
      </c>
      <c r="AE54" s="44" t="s">
        <v>100</v>
      </c>
      <c r="AF54" s="121"/>
      <c r="AG54" s="82"/>
      <c r="AH54" s="82"/>
      <c r="AI54" s="82"/>
      <c r="AJ54" s="82"/>
      <c r="AK54" s="82"/>
      <c r="AL54" s="82"/>
    </row>
    <row r="55" spans="2:37" ht="21" customHeight="1">
      <c r="B55" s="135"/>
      <c r="C55" s="133"/>
      <c r="D55" s="74" t="s">
        <v>101</v>
      </c>
      <c r="E55" s="51"/>
      <c r="F55" s="41"/>
      <c r="G55" s="41"/>
      <c r="H55" s="41"/>
      <c r="I55" s="41"/>
      <c r="J55" s="41" t="n">
        <v>84</v>
      </c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2">
        <f>SUM(F55:AA55)</f>
        <v>84</v>
      </c>
      <c r="AC55" s="41" t="s">
        <v>47</v>
      </c>
      <c r="AD55" s="43" t="n">
        <v>6</v>
      </c>
      <c r="AE55" s="44" t="s">
        <v>102</v>
      </c>
      <c r="AF55" s="121"/>
      <c r="AG55" s="123"/>
      <c r="AH55" s="121"/>
      <c r="AI55" s="121"/>
      <c r="AJ55" s="29"/>
      <c r="AK55" s="77"/>
    </row>
    <row r="56" spans="2:37" ht="21" customHeight="1">
      <c r="B56" s="135"/>
      <c r="C56" s="133"/>
      <c r="D56" s="74" t="s">
        <v>103</v>
      </c>
      <c r="E56" s="51"/>
      <c r="F56" s="41"/>
      <c r="G56" s="41"/>
      <c r="H56" s="41"/>
      <c r="I56" s="41"/>
      <c r="J56" s="41" t="n">
        <v>28</v>
      </c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2">
        <f>SUM(F52:AA52)</f>
        <v>28</v>
      </c>
      <c r="AC56" s="41" t="s">
        <v>47</v>
      </c>
      <c r="AD56" s="43" t="n">
        <v>2</v>
      </c>
      <c r="AE56" s="44" t="s">
        <v>50</v>
      </c>
      <c r="AF56" s="121"/>
      <c r="AG56" s="123"/>
      <c r="AH56" s="121"/>
      <c r="AI56" s="121"/>
      <c r="AJ56" s="29"/>
      <c r="AK56" s="77"/>
    </row>
    <row r="57" spans="2:31" ht="21" customHeight="1">
      <c r="B57" s="135"/>
      <c r="C57" s="133"/>
      <c r="D57" s="74" t="s">
        <v>90</v>
      </c>
      <c r="E57" s="5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2" t="s">
        <v>104</v>
      </c>
      <c r="AC57" s="41"/>
      <c r="AD57" s="55" t="n">
        <v>6</v>
      </c>
      <c r="AE57" s="44"/>
    </row>
    <row r="58" spans="2:31" ht="21" customHeight="1">
      <c r="B58" s="135"/>
      <c r="C58" s="45"/>
      <c r="D58" s="46" t="s">
        <v>105</v>
      </c>
      <c r="E58" s="47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36">
        <f>SUM(AB49:AB57)</f>
        <v>322</v>
      </c>
      <c r="AC58" s="49"/>
      <c r="AD58" s="37">
        <f>SUM(AD49:AD57)</f>
        <v>29</v>
      </c>
      <c r="AE58" s="50"/>
    </row>
    <row r="59" spans="2:31" ht="21" customHeight="1">
      <c r="B59" s="136"/>
      <c r="C59" s="125" t="s">
        <v>106</v>
      </c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35">
        <f>AB48+AB58</f>
        <v>672</v>
      </c>
      <c r="AC59" s="53"/>
      <c r="AD59" s="35">
        <f>AD48+AD58</f>
        <v>60</v>
      </c>
      <c r="AE59" s="54"/>
    </row>
    <row r="60" spans="2:31" ht="21" customHeight="1">
      <c r="B60" s="129" t="s">
        <v>80</v>
      </c>
      <c r="C60" s="127" t="s">
        <v>107</v>
      </c>
      <c r="D60" s="74" t="s">
        <v>108</v>
      </c>
      <c r="E60" s="56"/>
      <c r="F60" s="41"/>
      <c r="G60" s="41"/>
      <c r="H60" s="41"/>
      <c r="I60" s="41"/>
      <c r="J60" s="41" t="n">
        <v>56</v>
      </c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2">
        <f>SUM(F60:AA60)</f>
        <v>56</v>
      </c>
      <c r="AC60" s="41" t="s">
        <v>44</v>
      </c>
      <c r="AD60" s="43" t="n">
        <v>4</v>
      </c>
      <c r="AE60" s="44" t="s">
        <v>45</v>
      </c>
    </row>
    <row r="61" spans="2:31" ht="21" customHeight="1">
      <c r="B61" s="130"/>
      <c r="C61" s="128"/>
      <c r="D61" s="74" t="s">
        <v>109</v>
      </c>
      <c r="E61" s="56"/>
      <c r="F61" s="41"/>
      <c r="G61" s="41"/>
      <c r="H61" s="41"/>
      <c r="I61" s="41"/>
      <c r="J61" s="41"/>
      <c r="K61" s="41"/>
      <c r="L61" s="41"/>
      <c r="M61" s="41"/>
      <c r="N61" s="41"/>
      <c r="O61" s="41" t="n">
        <v>28</v>
      </c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2">
        <f>SUM(F61:AA61)</f>
        <v>28</v>
      </c>
      <c r="AC61" s="41" t="s">
        <v>47</v>
      </c>
      <c r="AD61" s="43" t="n">
        <v>3</v>
      </c>
      <c r="AE61" s="57" t="s">
        <v>52</v>
      </c>
    </row>
    <row r="62" spans="2:31" ht="21" customHeight="1">
      <c r="B62" s="130"/>
      <c r="C62" s="128"/>
      <c r="D62" s="74" t="s">
        <v>110</v>
      </c>
      <c r="E62" s="56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 t="n">
        <v>28</v>
      </c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2">
        <f>SUM(F62:AA62)</f>
        <v>28</v>
      </c>
      <c r="AC62" s="41" t="s">
        <v>47</v>
      </c>
      <c r="AD62" s="43" t="n">
        <v>3</v>
      </c>
      <c r="AE62" s="57" t="s">
        <v>102</v>
      </c>
    </row>
    <row r="63" spans="1:35" s="29" customFormat="1" ht="21" customHeight="1">
      <c r="A63"/>
      <c r="B63" s="130"/>
      <c r="C63" s="128"/>
      <c r="D63" s="74" t="s">
        <v>111</v>
      </c>
      <c r="E63" s="51"/>
      <c r="F63" s="41"/>
      <c r="G63" s="41"/>
      <c r="H63" s="41"/>
      <c r="I63" s="41"/>
      <c r="J63" s="41" t="n">
        <v>28</v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2">
        <f>SUM(F63:AA63)</f>
        <v>28</v>
      </c>
      <c r="AC63" s="41" t="s">
        <v>47</v>
      </c>
      <c r="AD63" s="43" t="n">
        <v>2</v>
      </c>
      <c r="AE63" s="44" t="s">
        <v>102</v>
      </c>
      <c r="AF63" s="121"/>
      <c r="AG63" s="121"/>
      <c r="AH63" s="121"/>
      <c r="AI63" s="121"/>
    </row>
    <row r="64" spans="1:35" s="29" customFormat="1" ht="21" customHeight="1">
      <c r="A64"/>
      <c r="B64" s="130"/>
      <c r="C64" s="128"/>
      <c r="D64" s="74" t="s">
        <v>112</v>
      </c>
      <c r="E64" s="51"/>
      <c r="F64" s="41"/>
      <c r="G64" s="41"/>
      <c r="H64" s="41"/>
      <c r="I64" s="41"/>
      <c r="J64" s="41" t="n">
        <v>56</v>
      </c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2">
        <f>SUM(F64:AA64)</f>
        <v>56</v>
      </c>
      <c r="AC64" s="41" t="s">
        <v>47</v>
      </c>
      <c r="AD64" s="43" t="n">
        <v>4</v>
      </c>
      <c r="AE64" s="44" t="s">
        <v>102</v>
      </c>
      <c r="AF64" s="121"/>
      <c r="AG64" s="121"/>
      <c r="AH64" s="121"/>
      <c r="AI64" s="121"/>
    </row>
    <row r="65" spans="1:35" s="29" customFormat="1" ht="21" customHeight="1">
      <c r="A65"/>
      <c r="B65" s="130"/>
      <c r="C65" s="128"/>
      <c r="D65" s="74" t="s">
        <v>113</v>
      </c>
      <c r="E65" s="51"/>
      <c r="F65" s="41"/>
      <c r="G65" s="41"/>
      <c r="H65" s="41"/>
      <c r="I65" s="41"/>
      <c r="J65" s="41" t="n">
        <v>28</v>
      </c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2">
        <f>SUM(F65:AA65)</f>
        <v>28</v>
      </c>
      <c r="AC65" s="41" t="s">
        <v>47</v>
      </c>
      <c r="AD65" s="43" t="n">
        <v>2</v>
      </c>
      <c r="AE65" s="44" t="s">
        <v>102</v>
      </c>
      <c r="AF65" s="121"/>
      <c r="AG65" s="121"/>
      <c r="AH65" s="121"/>
      <c r="AI65" s="121"/>
    </row>
    <row r="66" spans="1:35" s="29" customFormat="1" ht="21" customHeight="1">
      <c r="A66"/>
      <c r="B66" s="130"/>
      <c r="C66" s="128"/>
      <c r="D66" s="74" t="s">
        <v>114</v>
      </c>
      <c r="E66" s="51"/>
      <c r="F66" s="41"/>
      <c r="G66" s="41"/>
      <c r="H66" s="41"/>
      <c r="I66" s="41"/>
      <c r="J66" s="41" t="n">
        <v>28</v>
      </c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2">
        <f>SUM(F66:AA66)</f>
        <v>28</v>
      </c>
      <c r="AC66" s="41" t="s">
        <v>47</v>
      </c>
      <c r="AD66" s="43" t="n">
        <v>2</v>
      </c>
      <c r="AE66" s="44" t="s">
        <v>50</v>
      </c>
      <c r="AF66" s="121"/>
      <c r="AG66" s="121"/>
      <c r="AH66" s="121"/>
      <c r="AI66" s="121"/>
    </row>
    <row r="67" spans="2:31" ht="21" customHeight="1">
      <c r="B67" s="130"/>
      <c r="C67" s="128"/>
      <c r="D67" s="74" t="s">
        <v>90</v>
      </c>
      <c r="E67" s="56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2" t="s">
        <v>104</v>
      </c>
      <c r="AC67" s="41"/>
      <c r="AD67" s="43" t="n">
        <v>13</v>
      </c>
      <c r="AE67" s="57"/>
    </row>
    <row r="68" spans="2:31" ht="21" customHeight="1">
      <c r="B68" s="130"/>
      <c r="C68" s="58"/>
      <c r="D68" s="46" t="s">
        <v>115</v>
      </c>
      <c r="E68" s="47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36">
        <f>SUM(AB60:AB67)</f>
        <v>252</v>
      </c>
      <c r="AC68" s="49"/>
      <c r="AD68" s="37">
        <f>SUM(AD60:AD67)</f>
        <v>33</v>
      </c>
      <c r="AE68" s="50"/>
    </row>
    <row r="69" spans="2:31" ht="21" customHeight="1">
      <c r="B69" s="130"/>
      <c r="C69" s="128" t="s">
        <v>116</v>
      </c>
      <c r="D69" s="74" t="s">
        <v>117</v>
      </c>
      <c r="E69" s="56"/>
      <c r="F69" s="41"/>
      <c r="G69" s="41"/>
      <c r="H69" s="41"/>
      <c r="I69" s="41"/>
      <c r="J69" s="41" t="n">
        <v>56</v>
      </c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2">
        <f>SUM(F69:AA69)</f>
        <v>56</v>
      </c>
      <c r="AC69" s="41" t="s">
        <v>44</v>
      </c>
      <c r="AD69" s="43" t="n">
        <v>4</v>
      </c>
      <c r="AE69" s="44" t="s">
        <v>45</v>
      </c>
    </row>
    <row r="70" spans="2:31" ht="21" customHeight="1">
      <c r="B70" s="130"/>
      <c r="C70" s="128"/>
      <c r="D70" s="74" t="s">
        <v>118</v>
      </c>
      <c r="E70" s="5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 t="n">
        <v>28</v>
      </c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2">
        <f>SUM(F70:AA70)</f>
        <v>28</v>
      </c>
      <c r="AC70" s="41" t="s">
        <v>119</v>
      </c>
      <c r="AD70" s="43" t="n">
        <v>8</v>
      </c>
      <c r="AE70" s="57" t="s">
        <v>102</v>
      </c>
    </row>
    <row r="71" spans="2:31" ht="21" customHeight="1">
      <c r="B71" s="130"/>
      <c r="C71" s="128"/>
      <c r="D71" s="74" t="s">
        <v>120</v>
      </c>
      <c r="E71" s="51"/>
      <c r="F71" s="41"/>
      <c r="G71" s="41"/>
      <c r="H71" s="41"/>
      <c r="I71" s="41"/>
      <c r="J71" s="41" t="n">
        <v>28</v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2">
        <f>SUM(F71:AA71)</f>
        <v>28</v>
      </c>
      <c r="AC71" s="41" t="s">
        <v>47</v>
      </c>
      <c r="AD71" s="43" t="n">
        <v>2</v>
      </c>
      <c r="AE71" s="57" t="s">
        <v>102</v>
      </c>
    </row>
    <row r="72" spans="2:31" ht="21" customHeight="1">
      <c r="B72" s="130"/>
      <c r="C72" s="128"/>
      <c r="D72" s="74" t="s">
        <v>121</v>
      </c>
      <c r="E72" s="51"/>
      <c r="F72" s="41"/>
      <c r="G72" s="41"/>
      <c r="H72" s="41"/>
      <c r="I72" s="41"/>
      <c r="J72" s="41" t="n">
        <v>28</v>
      </c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2" t="n">
        <v>28</v>
      </c>
      <c r="AC72" s="41" t="s">
        <v>47</v>
      </c>
      <c r="AD72" s="43" t="n">
        <v>2</v>
      </c>
      <c r="AE72" s="44" t="s">
        <v>50</v>
      </c>
    </row>
    <row r="73" spans="2:31" ht="21" customHeight="1">
      <c r="B73" s="130"/>
      <c r="C73" s="128"/>
      <c r="D73" s="74" t="s">
        <v>122</v>
      </c>
      <c r="E73" s="5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2" t="s">
        <v>104</v>
      </c>
      <c r="AC73" s="41"/>
      <c r="AD73" s="43" t="n">
        <v>11</v>
      </c>
      <c r="AE73" s="57"/>
    </row>
    <row r="74" spans="1:31" ht="21" customHeight="1">
      <c r="A74" s="6"/>
      <c r="B74" s="130"/>
      <c r="C74" s="58"/>
      <c r="D74" s="59" t="s">
        <v>123</v>
      </c>
      <c r="E74" s="60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36">
        <f>SUM(AB69:AB73)</f>
        <v>140</v>
      </c>
      <c r="AC74" s="62"/>
      <c r="AD74" s="37">
        <f>SUM(AD69:AD73)</f>
        <v>27</v>
      </c>
      <c r="AE74" s="63"/>
    </row>
    <row r="75" spans="1:31" ht="21" customHeight="1">
      <c r="A75" s="6"/>
      <c r="B75" s="131"/>
      <c r="C75" s="125" t="s">
        <v>124</v>
      </c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34">
        <f>AB68+AB74</f>
        <v>392</v>
      </c>
      <c r="AC75" s="53"/>
      <c r="AD75" s="35">
        <f>AD68+AD74</f>
        <v>60</v>
      </c>
      <c r="AE75" s="64"/>
    </row>
    <row r="76" spans="1:31" ht="15.75" customHeight="1">
      <c r="A76" s="16"/>
      <c r="B76" s="65"/>
      <c r="C76" s="66"/>
      <c r="D76" s="67" t="s">
        <v>125</v>
      </c>
      <c r="E76" s="68"/>
      <c r="F76" s="67" t="s">
        <v>126</v>
      </c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9">
        <f>AB75+AB59+AB37</f>
        <v>1890</v>
      </c>
      <c r="AC76" s="70" t="s">
        <v>127</v>
      </c>
      <c r="AD76" s="69">
        <f>AD75+AD59+AD37</f>
        <v>180</v>
      </c>
      <c r="AE76" s="71"/>
    </row>
    <row r="77" spans="1:35" s="23" customFormat="1" ht="16.85">
      <c r="A77"/>
      <c r="B77" s="30" t="s">
        <v>128</v>
      </c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24"/>
      <c r="AC77" s="20"/>
      <c r="AD77" s="21"/>
      <c r="AE77"/>
      <c r="AF77" s="122"/>
      <c r="AG77" s="122"/>
      <c r="AH77" s="122"/>
      <c r="AI77" s="122"/>
    </row>
    <row r="78" spans="1:36" s="23" customFormat="1" ht="13.50" customHeight="1">
      <c r="A78"/>
      <c r="B78" s="124" t="s">
        <v>129</v>
      </c>
      <c r="C78" s="124"/>
      <c r="D78" s="124"/>
      <c r="E78" s="124"/>
      <c r="F78" s="12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2"/>
      <c r="AG78" s="123"/>
      <c r="AH78" s="123"/>
      <c r="AI78" s="123"/>
      <c r="AJ78" s="77"/>
    </row>
    <row r="79" spans="1:35" s="23" customFormat="1" ht="23.85" customHeight="1">
      <c r="A79"/>
      <c r="B79" s="124" t="s">
        <v>130</v>
      </c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2"/>
      <c r="AG79" s="122"/>
      <c r="AH79" s="122"/>
      <c r="AI79" s="122"/>
    </row>
    <row r="80" spans="2:33" ht="23.75" customHeight="1">
      <c r="B80" t="s">
        <v>131</v>
      </c>
      <c r="C80" s="26"/>
      <c r="D80" s="26"/>
      <c r="E80" s="2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24"/>
      <c r="AC80" s="20"/>
      <c r="AD80" s="25"/>
      <c r="AE80" s="23"/>
      <c r="AF80" s="18"/>
      <c r="AG80" s="19"/>
    </row>
    <row r="81" spans="2:33">
      <c r="B81" s="316" t="s">
        <v>132</v>
      </c>
      <c r="C81" s="26"/>
      <c r="D81" s="26"/>
      <c r="E81" s="2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24"/>
      <c r="AC81" s="20"/>
      <c r="AD81" s="25"/>
      <c r="AE81" s="23"/>
      <c r="AF81" s="18"/>
      <c r="AG81" s="19"/>
    </row>
    <row r="82" spans="5:33">
      <c r="E82" s="22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33"/>
      <c r="AC82" s="23"/>
      <c r="AD82" s="33"/>
      <c r="AE82" s="17"/>
      <c r="AF82" s="18"/>
      <c r="AG82" s="19"/>
    </row>
    <row r="83" spans="4:33">
      <c r="D83" s="81" t="s">
        <v>133</v>
      </c>
      <c r="E83" s="22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33"/>
      <c r="AC83" s="23"/>
      <c r="AD83" s="33"/>
      <c r="AE83" s="17"/>
      <c r="AF83" s="18"/>
      <c r="AG83" s="19"/>
    </row>
    <row r="84" spans="4:33">
      <c r="D84" s="81" t="s">
        <v>134</v>
      </c>
      <c r="E84" s="22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33"/>
      <c r="AC84" s="23"/>
      <c r="AD84" s="33"/>
      <c r="AE84" s="17"/>
      <c r="AF84" s="18"/>
      <c r="AG84" s="19"/>
    </row>
    <row r="85" spans="4:33">
      <c r="D85" s="81" t="s">
        <v>135</v>
      </c>
      <c r="E85" s="22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33"/>
      <c r="AC85" s="23"/>
      <c r="AD85" s="33"/>
      <c r="AE85" s="17"/>
      <c r="AF85" s="18"/>
      <c r="AG85" s="19"/>
    </row>
    <row r="86" spans="4:31">
      <c r="D86" s="81" t="s">
        <v>136</v>
      </c>
      <c r="AE86" s="17"/>
    </row>
    <row r="87" spans="4:31">
      <c r="D87" s="80"/>
      <c r="AE87" s="17"/>
    </row>
    <row r="88" spans="3:31">
      <c r="C88" s="28"/>
      <c r="D88" s="27" t="s">
        <v>137</v>
      </c>
      <c r="E88" s="28"/>
      <c r="AE88" s="17"/>
    </row>
    <row r="89" spans="3:5">
      <c r="C89" s="28"/>
      <c r="D89" s="73" t="s">
        <v>138</v>
      </c>
      <c r="E89" s="28"/>
    </row>
    <row r="90" spans="3:5">
      <c r="C90" s="28"/>
      <c r="D90" s="73" t="s">
        <v>139</v>
      </c>
      <c r="E90" s="28"/>
    </row>
    <row r="91" spans="3:5">
      <c r="C91" s="28"/>
      <c r="D91" s="73" t="s">
        <v>140</v>
      </c>
      <c r="E91" s="28"/>
    </row>
    <row r="92" spans="3:5">
      <c r="C92" s="28"/>
      <c r="D92" s="73" t="s">
        <v>141</v>
      </c>
      <c r="E92" s="28"/>
    </row>
    <row r="93" spans="3:5">
      <c r="C93" s="28"/>
      <c r="D93" s="73" t="s">
        <v>142</v>
      </c>
      <c r="E93" s="28"/>
    </row>
    <row r="94" spans="3:5">
      <c r="C94" s="28"/>
      <c r="D94" s="73" t="s">
        <v>143</v>
      </c>
      <c r="E94" s="28"/>
    </row>
    <row r="95" spans="3:5">
      <c r="C95" s="28"/>
      <c r="D95" s="73" t="s">
        <v>144</v>
      </c>
      <c r="E95" s="28"/>
    </row>
    <row r="96" spans="3:5">
      <c r="C96" s="28"/>
      <c r="D96" s="73" t="s">
        <v>145</v>
      </c>
      <c r="E96" s="28"/>
    </row>
    <row r="97" spans="3:5">
      <c r="C97" s="28"/>
      <c r="D97" s="73" t="s">
        <v>146</v>
      </c>
      <c r="E97" s="28"/>
    </row>
    <row r="98" spans="3:5">
      <c r="C98" s="28"/>
      <c r="D98" s="28"/>
      <c r="E98" s="28"/>
    </row>
    <row r="99" spans="3:5">
      <c r="C99" s="28"/>
      <c r="D99" s="27" t="s">
        <v>147</v>
      </c>
      <c r="E99" s="28"/>
    </row>
    <row r="100" spans="3:5">
      <c r="C100" s="28"/>
      <c r="D100" s="73"/>
      <c r="E100" s="28"/>
    </row>
    <row r="101" spans="3:5">
      <c r="C101" s="28"/>
      <c r="D101" s="73" t="s">
        <v>148</v>
      </c>
      <c r="E101" s="28"/>
    </row>
    <row r="102" spans="3:5">
      <c r="C102" s="28"/>
      <c r="D102" s="73" t="s">
        <v>149</v>
      </c>
      <c r="E102" s="28"/>
    </row>
    <row r="103" spans="3:5">
      <c r="C103" s="28"/>
      <c r="D103" s="73" t="s">
        <v>150</v>
      </c>
      <c r="E103" s="28"/>
    </row>
    <row r="104" spans="3:5">
      <c r="C104" s="28"/>
      <c r="D104" s="73" t="s">
        <v>151</v>
      </c>
      <c r="E104" s="28"/>
    </row>
    <row r="105" spans="3:5">
      <c r="C105" s="28"/>
      <c r="D105" s="73" t="s">
        <v>152</v>
      </c>
      <c r="E105" s="28"/>
    </row>
    <row r="106" spans="3:5">
      <c r="C106" s="28"/>
      <c r="D106" s="73" t="s">
        <v>153</v>
      </c>
      <c r="E106" s="28"/>
    </row>
    <row r="107" spans="3:5">
      <c r="C107" s="28"/>
      <c r="D107" s="73"/>
      <c r="E107" s="28"/>
    </row>
    <row r="108" spans="3:5">
      <c r="C108" s="28"/>
      <c r="D108" s="73"/>
      <c r="E108" s="28"/>
    </row>
    <row r="109" spans="3:5">
      <c r="C109" s="28"/>
      <c r="D109" s="73"/>
      <c r="E109" s="28"/>
    </row>
    <row r="110" spans="3:5">
      <c r="C110" s="28"/>
      <c r="D110" s="73"/>
      <c r="E110" s="28"/>
    </row>
  </sheetData>
  <mergeCells count="27">
    <mergeCell ref="E2:AD2"/>
    <mergeCell ref="E3:AD3"/>
    <mergeCell ref="E4:AD4"/>
    <mergeCell ref="E6:AD6"/>
    <mergeCell ref="E8:AD8"/>
    <mergeCell ref="B8:B10"/>
    <mergeCell ref="C8:C10"/>
    <mergeCell ref="D8:D10"/>
    <mergeCell ref="AE8:AE10"/>
    <mergeCell ref="F9:AB9"/>
    <mergeCell ref="E9:E10"/>
    <mergeCell ref="AC9:AC10"/>
    <mergeCell ref="AD9:AD10"/>
    <mergeCell ref="C11:C23"/>
    <mergeCell ref="B11:B37"/>
    <mergeCell ref="C25:C35"/>
    <mergeCell ref="C37:Q37"/>
    <mergeCell ref="C38:C47"/>
    <mergeCell ref="B38:B59"/>
    <mergeCell ref="C49:C57"/>
    <mergeCell ref="C59:Q59"/>
    <mergeCell ref="C60:C67"/>
    <mergeCell ref="B60:B75"/>
    <mergeCell ref="C69:C73"/>
    <mergeCell ref="C75:Q75"/>
    <mergeCell ref="B78:AE78"/>
    <mergeCell ref="B79:AE79"/>
  </mergeCells>
  <printOptions horizontalCentered="1">
    <extLst>
      <ext uri="smNativeData">
        <pm:pageFlags xmlns:pm="smNativeData" id="1742149178" printRowHead="0" printColHead="0" printHeadLine="0" printFootLine="0" autoHeightHeader="0" autoHeightFooter="0" fitToPageBoth="0"/>
      </ext>
    </extLst>
  </printOptions>
  <pageMargins left="0.196528" right="0.196528" top="0.196528" bottom="0.196528" header="0.000000" footer="0.000000"/>
  <pageSetup paperSize="9" scale="63" fitToWidth="0" fitToHeight="1"/>
  <headerFooter>
    <extLst>
      <ext uri="smNativeData">
        <pm:header xmlns:pm="smNativeData" id="1742149178" l="56" r="56" t="56" b="56" borderId="0" fillId="0" vertical="0"/>
        <pm:footer xmlns:pm="smNativeData" id="1742149178" l="56" r="56" t="56" b="56" borderId="0" fillId="0" vertical="2"/>
      </ext>
    </extLst>
  </headerFooter>
  <colBreaks count="1" manualBreakCount="1">
    <brk id="31" man="1"/>
  </colBreaks>
  <extLst>
    <ext uri="smNativeData">
      <pm:sheetPrefs xmlns:pm="smNativeData" day="17421491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AB40"/>
  <sheetViews>
    <sheetView view="normal" topLeftCell="A9" zoomScale="85" workbookViewId="0">
      <selection activeCell="E8" sqref="E8:AB8"/>
    </sheetView>
  </sheetViews>
  <sheetFormatPr defaultRowHeight="13.60"/>
  <cols>
    <col min="1" max="1" width="1.500000" customWidth="1" style="99"/>
    <col min="2" max="2" width="6.709091" customWidth="1" style="99"/>
    <col min="3" max="3" width="50.354545" customWidth="1" style="99"/>
    <col min="4" max="4" width="9.000000" customWidth="1" style="99"/>
    <col min="5" max="5" width="3.854545" customWidth="1" style="99"/>
    <col min="6" max="6" width="3.636364" customWidth="1" style="99"/>
    <col min="7" max="7" width="3.709091" hidden="1" customWidth="1" style="99">
      <extLst>
        <ext uri="smNativeData">
          <pm:columnDef xmlns:pm="smNativeData" id="1742149178" min="7" max="7" hidden="1" collapsedDB="0" collapsedOL="0"/>
        </ext>
      </extLst>
    </col>
    <col min="8" max="8" width="3.636364" customWidth="1" style="99"/>
    <col min="9" max="9" width="3.709091" customWidth="1" style="99"/>
    <col min="10" max="10" width="2.709091" hidden="1" customWidth="1" style="99">
      <extLst>
        <ext uri="smNativeData">
          <pm:columnDef xmlns:pm="smNativeData" id="1742149178" min="10" max="10" hidden="1" collapsedDB="0" collapsedOL="0"/>
        </ext>
      </extLst>
    </col>
    <col min="11" max="11" width="3.854545" customWidth="1" style="99"/>
    <col min="12" max="12" width="3.709091" customWidth="1" style="99"/>
    <col min="13" max="13" width="3.500000" customWidth="1" style="99"/>
    <col min="14" max="15" width="3.709091" hidden="1" customWidth="1" style="99">
      <extLst>
        <ext uri="smNativeData">
          <pm:columnDef xmlns:pm="smNativeData" id="1742149178" min="14" max="15" hidden="1" collapsedDB="0" collapsedOL="0"/>
        </ext>
      </extLst>
    </col>
    <col min="16" max="16" width="3.709091" customWidth="1" style="99"/>
    <col min="17" max="18" width="0.181818" hidden="1" customWidth="1" style="99">
      <extLst>
        <ext uri="smNativeData">
          <pm:columnDef xmlns:pm="smNativeData" id="1742149178" min="17" max="18" hidden="1" collapsedDB="0" collapsedOL="0"/>
        </ext>
      </extLst>
    </col>
    <col min="19" max="19" width="5.209091" hidden="1" customWidth="1" style="99">
      <extLst>
        <ext uri="smNativeData">
          <pm:columnDef xmlns:pm="smNativeData" id="1742149178" min="19" max="19" hidden="1" collapsedDB="0" collapsedOL="0"/>
        </ext>
      </extLst>
    </col>
    <col min="20" max="20" width="0.181818" customWidth="1" style="99"/>
    <col min="21" max="24" width="3.709091" hidden="1" customWidth="1" style="99">
      <extLst>
        <ext uri="smNativeData">
          <pm:columnDef xmlns:pm="smNativeData" id="1742149178" min="21" max="24" hidden="1" collapsedDB="0" collapsedOL="0"/>
        </ext>
      </extLst>
    </col>
    <col min="25" max="25" width="9.000000" customWidth="1" style="99"/>
    <col min="26" max="26" width="8.354545" customWidth="1" style="99"/>
    <col min="27" max="27" width="4.854545" customWidth="1" style="99"/>
    <col min="28" max="28" width="9.636364" customWidth="1" style="99"/>
    <col min="29" max="16383" width="9.000000" customWidth="1" style="99"/>
    <col min="16384" max="16384" width="9.000000" customWidth="1" style="3"/>
  </cols>
  <sheetData>
    <row r="2" spans="3:5">
      <c r="C2" s="116" t="s">
        <v>0</v>
      </c>
      <c r="E2" s="115"/>
    </row>
    <row r="3" spans="4:10">
      <c r="D3" s="111" t="s">
        <v>1</v>
      </c>
      <c r="E3" s="114" t="s">
        <v>2</v>
      </c>
      <c r="F3" s="114"/>
      <c r="G3" s="114"/>
      <c r="H3" s="114"/>
      <c r="I3" s="114"/>
      <c r="J3" s="114"/>
    </row>
    <row r="4" spans="4:10">
      <c r="D4" s="111" t="s">
        <v>3</v>
      </c>
      <c r="E4" s="114" t="s">
        <v>4</v>
      </c>
      <c r="F4" s="114"/>
      <c r="G4" s="114"/>
      <c r="H4" s="114"/>
      <c r="I4" s="114"/>
      <c r="J4" s="114"/>
    </row>
    <row r="5" spans="4:10">
      <c r="D5" s="111" t="s">
        <v>5</v>
      </c>
      <c r="E5" s="114" t="s">
        <v>6</v>
      </c>
      <c r="F5" s="114"/>
      <c r="G5" s="114"/>
      <c r="H5" s="114"/>
      <c r="I5" s="114"/>
      <c r="J5" s="114"/>
    </row>
    <row r="6" spans="4:10">
      <c r="D6" s="111" t="s">
        <v>7</v>
      </c>
      <c r="E6" s="114" t="s">
        <v>8</v>
      </c>
      <c r="F6" s="114"/>
      <c r="G6" s="114"/>
      <c r="H6" s="114"/>
      <c r="I6" s="114"/>
      <c r="J6" s="114"/>
    </row>
    <row r="7" spans="4:10">
      <c r="D7" s="111" t="s">
        <v>154</v>
      </c>
      <c r="E7" s="113" t="s">
        <v>155</v>
      </c>
      <c r="F7" s="112"/>
      <c r="G7" s="112"/>
      <c r="H7" s="112"/>
      <c r="I7" s="112"/>
      <c r="J7" s="112"/>
    </row>
    <row r="8" spans="4:28">
      <c r="D8" s="111" t="s">
        <v>9</v>
      </c>
      <c r="E8" s="144" t="s">
        <v>10</v>
      </c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  <c r="AA8" s="144"/>
      <c r="AB8" s="144"/>
    </row>
    <row r="9" spans="4:10">
      <c r="D9" s="111"/>
      <c r="E9" s="110"/>
      <c r="F9" s="110"/>
      <c r="G9" s="110"/>
      <c r="H9" s="110"/>
      <c r="I9" s="110"/>
      <c r="J9" s="110"/>
    </row>
    <row r="10" spans="2:28" ht="9.75" customHeight="1">
      <c r="B10" s="106"/>
      <c r="C10" s="105"/>
      <c r="D10" s="89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2"/>
      <c r="X10" s="102"/>
      <c r="Y10" s="104"/>
      <c r="Z10" s="102"/>
      <c r="AA10" s="101"/>
      <c r="AB10" s="100"/>
    </row>
    <row r="11" spans="2:28">
      <c r="B11" s="145" t="s">
        <v>156</v>
      </c>
      <c r="C11" s="145"/>
      <c r="D11" s="145"/>
      <c r="E11" s="145"/>
      <c r="F11" s="145"/>
      <c r="G11" s="145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4"/>
      <c r="Z11" s="102"/>
      <c r="AA11" s="101"/>
      <c r="AB11" s="100"/>
    </row>
    <row r="12" spans="2:28" ht="8.25" customHeight="1">
      <c r="B12" s="106"/>
      <c r="C12" s="105"/>
      <c r="D12" s="89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2"/>
      <c r="X12" s="102"/>
      <c r="Y12" s="104"/>
      <c r="Z12" s="102"/>
      <c r="AA12" s="101"/>
      <c r="AB12" s="100"/>
    </row>
    <row r="13" spans="2:28" ht="14.50" customHeight="1">
      <c r="B13" s="148" t="s">
        <v>12</v>
      </c>
      <c r="C13" s="150" t="s">
        <v>13</v>
      </c>
      <c r="D13" s="146" t="s">
        <v>14</v>
      </c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7"/>
      <c r="AB13" s="152" t="s">
        <v>157</v>
      </c>
    </row>
    <row r="14" spans="2:28" ht="18.75" customHeight="1">
      <c r="B14" s="149"/>
      <c r="C14" s="151"/>
      <c r="D14" s="86" t="s">
        <v>158</v>
      </c>
      <c r="E14" s="86" t="s">
        <v>17</v>
      </c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/>
      <c r="Y14" s="86"/>
      <c r="Z14" s="86" t="s">
        <v>18</v>
      </c>
      <c r="AA14" s="155" t="s">
        <v>19</v>
      </c>
      <c r="AB14" s="153"/>
    </row>
    <row r="15" spans="2:28" ht="27" customHeight="1">
      <c r="B15" s="149"/>
      <c r="C15" s="151"/>
      <c r="D15" s="86"/>
      <c r="E15" s="86" t="s">
        <v>20</v>
      </c>
      <c r="F15" s="86" t="s">
        <v>21</v>
      </c>
      <c r="G15" s="86" t="s">
        <v>22</v>
      </c>
      <c r="H15" s="86" t="s">
        <v>23</v>
      </c>
      <c r="I15" s="86" t="s">
        <v>159</v>
      </c>
      <c r="J15" s="86" t="s">
        <v>25</v>
      </c>
      <c r="K15" s="86" t="s">
        <v>26</v>
      </c>
      <c r="L15" s="86" t="s">
        <v>27</v>
      </c>
      <c r="M15" s="86" t="s">
        <v>28</v>
      </c>
      <c r="N15" s="86" t="s">
        <v>29</v>
      </c>
      <c r="O15" s="86" t="s">
        <v>160</v>
      </c>
      <c r="P15" s="86" t="s">
        <v>31</v>
      </c>
      <c r="Q15" s="86" t="s">
        <v>32</v>
      </c>
      <c r="R15" s="86" t="s">
        <v>33</v>
      </c>
      <c r="S15" s="86" t="s">
        <v>34</v>
      </c>
      <c r="T15" s="86" t="s">
        <v>35</v>
      </c>
      <c r="U15" s="86" t="s">
        <v>37</v>
      </c>
      <c r="V15" s="86" t="s">
        <v>38</v>
      </c>
      <c r="W15" s="86" t="s">
        <v>39</v>
      </c>
      <c r="X15" s="86" t="s">
        <v>40</v>
      </c>
      <c r="Y15" s="86" t="s">
        <v>41</v>
      </c>
      <c r="Z15" s="86"/>
      <c r="AA15" s="155"/>
      <c r="AB15" s="154"/>
    </row>
    <row r="16" spans="2:28">
      <c r="B16" s="95" t="s">
        <v>161</v>
      </c>
      <c r="C16" s="109" t="s">
        <v>162</v>
      </c>
      <c r="D16" s="87"/>
      <c r="E16" s="83"/>
      <c r="F16" s="83"/>
      <c r="G16" s="83"/>
      <c r="H16" s="83" t="n">
        <v>28</v>
      </c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5">
        <f>SUM(E16:X16)</f>
        <v>28</v>
      </c>
      <c r="Z16" s="83" t="s">
        <v>47</v>
      </c>
      <c r="AA16" s="84" t="n">
        <v>2</v>
      </c>
      <c r="AB16" s="96" t="s">
        <v>52</v>
      </c>
    </row>
    <row r="17" spans="2:28">
      <c r="B17" s="95" t="s">
        <v>161</v>
      </c>
      <c r="C17" s="109" t="s">
        <v>163</v>
      </c>
      <c r="D17" s="87"/>
      <c r="E17" s="83"/>
      <c r="F17" s="83"/>
      <c r="G17" s="83"/>
      <c r="H17" s="83" t="n">
        <v>28</v>
      </c>
      <c r="I17" s="83"/>
      <c r="J17" s="83"/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5">
        <f>SUM(E17:X17)</f>
        <v>28</v>
      </c>
      <c r="Z17" s="83" t="s">
        <v>47</v>
      </c>
      <c r="AA17" s="84" t="n">
        <v>2</v>
      </c>
      <c r="AB17" s="96" t="s">
        <v>52</v>
      </c>
    </row>
    <row r="18" spans="2:28">
      <c r="B18" s="95" t="s">
        <v>164</v>
      </c>
      <c r="C18" s="109" t="s">
        <v>165</v>
      </c>
      <c r="D18" s="87"/>
      <c r="E18" s="83"/>
      <c r="F18" s="83"/>
      <c r="G18" s="83"/>
      <c r="H18" s="83" t="n">
        <v>28</v>
      </c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5">
        <f>SUM(E18:X18)</f>
        <v>28</v>
      </c>
      <c r="Z18" s="83" t="s">
        <v>47</v>
      </c>
      <c r="AA18" s="84" t="n">
        <v>2</v>
      </c>
      <c r="AB18" s="96" t="s">
        <v>52</v>
      </c>
    </row>
    <row r="19" spans="2:28">
      <c r="B19" s="95" t="s">
        <v>164</v>
      </c>
      <c r="C19" s="109" t="s">
        <v>166</v>
      </c>
      <c r="D19" s="87"/>
      <c r="E19" s="83"/>
      <c r="F19" s="83"/>
      <c r="G19" s="83"/>
      <c r="H19" s="83" t="n">
        <v>28</v>
      </c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5">
        <f>SUM(E19:X19)</f>
        <v>28</v>
      </c>
      <c r="Z19" s="83" t="s">
        <v>47</v>
      </c>
      <c r="AA19" s="84" t="n">
        <v>2</v>
      </c>
      <c r="AB19" s="96" t="s">
        <v>52</v>
      </c>
    </row>
    <row r="20" spans="2:28">
      <c r="B20" s="95" t="s">
        <v>164</v>
      </c>
      <c r="C20" s="109" t="s">
        <v>167</v>
      </c>
      <c r="D20" s="87"/>
      <c r="E20" s="83"/>
      <c r="F20" s="83"/>
      <c r="G20" s="83"/>
      <c r="H20" s="83" t="n">
        <v>28</v>
      </c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5">
        <f>SUM(E20:X20)</f>
        <v>28</v>
      </c>
      <c r="Z20" s="83" t="s">
        <v>47</v>
      </c>
      <c r="AA20" s="84" t="n">
        <v>2</v>
      </c>
      <c r="AB20" s="96" t="s">
        <v>52</v>
      </c>
    </row>
    <row r="21" spans="2:28">
      <c r="B21" s="95" t="s">
        <v>168</v>
      </c>
      <c r="C21" s="109" t="s">
        <v>169</v>
      </c>
      <c r="D21" s="87"/>
      <c r="E21" s="83"/>
      <c r="F21" s="83"/>
      <c r="G21" s="83"/>
      <c r="H21" s="83"/>
      <c r="I21" s="83" t="n">
        <v>28</v>
      </c>
      <c r="J21" s="83"/>
      <c r="K21" s="83"/>
      <c r="L21" s="83"/>
      <c r="M21" s="83"/>
      <c r="N21" s="83"/>
      <c r="O21" s="83"/>
      <c r="P21" s="83"/>
      <c r="Q21" s="83"/>
      <c r="R21" s="83"/>
      <c r="S21" s="83"/>
      <c r="T21" s="83"/>
      <c r="U21" s="83"/>
      <c r="V21" s="83"/>
      <c r="W21" s="83"/>
      <c r="X21" s="83"/>
      <c r="Y21" s="85">
        <f>SUM(E21:X21)</f>
        <v>28</v>
      </c>
      <c r="Z21" s="83" t="s">
        <v>47</v>
      </c>
      <c r="AA21" s="84" t="n">
        <v>4</v>
      </c>
      <c r="AB21" s="96" t="s">
        <v>52</v>
      </c>
    </row>
    <row r="22" spans="2:28">
      <c r="B22" s="95" t="s">
        <v>168</v>
      </c>
      <c r="C22" s="109" t="s">
        <v>170</v>
      </c>
      <c r="D22" s="87"/>
      <c r="E22" s="83"/>
      <c r="F22" s="83"/>
      <c r="G22" s="83"/>
      <c r="H22" s="83"/>
      <c r="I22" s="83" t="n">
        <v>28</v>
      </c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3"/>
      <c r="V22" s="83"/>
      <c r="W22" s="83"/>
      <c r="X22" s="83"/>
      <c r="Y22" s="85">
        <f>SUM(E22:X22)</f>
        <v>28</v>
      </c>
      <c r="Z22" s="83" t="s">
        <v>47</v>
      </c>
      <c r="AA22" s="84" t="n">
        <v>4</v>
      </c>
      <c r="AB22" s="96" t="s">
        <v>52</v>
      </c>
    </row>
    <row r="23" spans="2:28">
      <c r="B23" s="95" t="s">
        <v>168</v>
      </c>
      <c r="C23" s="109" t="s">
        <v>171</v>
      </c>
      <c r="D23" s="87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 t="n">
        <v>28</v>
      </c>
      <c r="Q23" s="83"/>
      <c r="R23" s="83"/>
      <c r="S23" s="83"/>
      <c r="T23" s="83"/>
      <c r="U23" s="83"/>
      <c r="V23" s="83"/>
      <c r="W23" s="83"/>
      <c r="X23" s="83"/>
      <c r="Y23" s="85">
        <f>SUM(E23:X23)</f>
        <v>28</v>
      </c>
      <c r="Z23" s="83" t="s">
        <v>47</v>
      </c>
      <c r="AA23" s="84" t="n">
        <v>5</v>
      </c>
      <c r="AB23" s="96" t="s">
        <v>52</v>
      </c>
    </row>
    <row r="24" spans="2:28">
      <c r="B24" s="95" t="s">
        <v>172</v>
      </c>
      <c r="C24" s="109" t="s">
        <v>173</v>
      </c>
      <c r="D24" s="87"/>
      <c r="E24" s="83"/>
      <c r="F24" s="83"/>
      <c r="G24" s="83"/>
      <c r="H24" s="83"/>
      <c r="I24" s="108" t="n">
        <v>28</v>
      </c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5">
        <f>SUM(E24:X24)</f>
        <v>28</v>
      </c>
      <c r="Z24" s="83" t="s">
        <v>47</v>
      </c>
      <c r="AA24" s="84" t="n">
        <v>4</v>
      </c>
      <c r="AB24" s="96" t="s">
        <v>52</v>
      </c>
    </row>
    <row r="25" spans="2:28">
      <c r="B25" s="95" t="s">
        <v>172</v>
      </c>
      <c r="C25" s="107" t="s">
        <v>174</v>
      </c>
      <c r="D25" s="87"/>
      <c r="E25" s="83"/>
      <c r="F25" s="83"/>
      <c r="G25" s="83"/>
      <c r="H25" s="83"/>
      <c r="I25" s="83" t="n">
        <v>28</v>
      </c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5">
        <f>SUM(E25:X25)</f>
        <v>28</v>
      </c>
      <c r="Z25" s="83" t="s">
        <v>47</v>
      </c>
      <c r="AA25" s="84" t="n">
        <v>4</v>
      </c>
      <c r="AB25" s="96" t="s">
        <v>58</v>
      </c>
    </row>
    <row r="26" spans="2:28">
      <c r="B26" s="90"/>
      <c r="C26" s="91"/>
      <c r="D26" s="92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4">
        <f>SUM(Y16:Y25)</f>
        <v>280</v>
      </c>
      <c r="Z26" s="93"/>
      <c r="AA26" s="94">
        <f>SUM(AA16:AA25)</f>
        <v>31</v>
      </c>
      <c r="AB26" s="97"/>
    </row>
    <row r="27" spans="2:28">
      <c r="B27" s="106"/>
      <c r="C27" s="105"/>
      <c r="D27" s="89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4"/>
      <c r="Z27" s="102"/>
      <c r="AA27" s="101"/>
      <c r="AB27" s="100"/>
    </row>
    <row r="28" spans="2:28"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2"/>
      <c r="AA28" s="101"/>
      <c r="AB28" s="100"/>
    </row>
    <row r="30" spans="2:3">
      <c r="B30" s="88" t="s">
        <v>147</v>
      </c>
      <c r="C30" s="3"/>
    </row>
    <row r="31" spans="2:3">
      <c r="B31" s="98"/>
      <c r="C31" s="3"/>
    </row>
    <row r="32" spans="2:3">
      <c r="B32" s="98" t="s">
        <v>148</v>
      </c>
      <c r="C32" s="3"/>
    </row>
    <row r="33" spans="2:3">
      <c r="B33" s="98" t="s">
        <v>149</v>
      </c>
      <c r="C33" s="3"/>
    </row>
    <row r="34" spans="2:3">
      <c r="B34" s="98" t="s">
        <v>150</v>
      </c>
      <c r="C34" s="3"/>
    </row>
    <row r="35" spans="2:3">
      <c r="B35" s="98" t="s">
        <v>152</v>
      </c>
      <c r="C35" s="3"/>
    </row>
    <row r="36" spans="2:3">
      <c r="B36" s="98" t="s">
        <v>153</v>
      </c>
      <c r="C36" s="3"/>
    </row>
    <row r="37" spans="2:3">
      <c r="B37" s="98"/>
      <c r="C37" s="3"/>
    </row>
    <row r="38" spans="2:3">
      <c r="B38" s="98"/>
      <c r="C38" s="3"/>
    </row>
    <row r="39" spans="2:3">
      <c r="B39" s="98"/>
      <c r="C39" s="3"/>
    </row>
    <row r="40" spans="2:2">
      <c r="B40" s="98"/>
    </row>
  </sheetData>
  <mergeCells count="10">
    <mergeCell ref="E8:AB8"/>
    <mergeCell ref="B11:G11"/>
    <mergeCell ref="D13:AA13"/>
    <mergeCell ref="B13:B15"/>
    <mergeCell ref="C13:C15"/>
    <mergeCell ref="AB13:AB15"/>
    <mergeCell ref="E14:Y14"/>
    <mergeCell ref="D14:D15"/>
    <mergeCell ref="Z14:Z15"/>
    <mergeCell ref="AA14:AA15"/>
  </mergeCells>
  <printOptions>
    <extLst>
      <ext uri="smNativeData">
        <pm:pageFlags xmlns:pm="smNativeData" id="1742149178" printRowHead="0" printColHead="0" printHeadLine="0" printFootLine="0" autoHeightHeader="0" autoHeightFooter="0" fitToPageBoth="1"/>
      </ext>
    </extLst>
  </printOptions>
  <pageMargins left="0.196528" right="0.196528" top="0.196528" bottom="0.196528" header="0.000000" footer="0.000000"/>
  <pageSetup paperSize="9" scale="60" fitToWidth="0" fitToHeight="1"/>
  <headerFooter>
    <extLst>
      <ext uri="smNativeData">
        <pm:header xmlns:pm="smNativeData" id="1742149178" l="56" r="56" t="56" b="56" borderId="0" fillId="0" vertical="0"/>
        <pm:footer xmlns:pm="smNativeData" id="1742149178" l="56" r="56" t="56" b="56" borderId="0" fillId="0" vertical="2"/>
      </ext>
    </extLst>
  </headerFooter>
  <extLst>
    <ext uri="smNativeData">
      <pm:sheetPrefs xmlns:pm="smNativeData" day="17421491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Z42"/>
  <sheetViews>
    <sheetView view="normal" topLeftCell="C14" zoomScale="90" workbookViewId="0">
      <selection activeCell="E8" sqref="E8:Z8"/>
    </sheetView>
  </sheetViews>
  <sheetFormatPr defaultRowHeight="13.60"/>
  <cols>
    <col min="1" max="1" width="1.500000" customWidth="1" style="99"/>
    <col min="2" max="2" width="6.709091" customWidth="1" style="99"/>
    <col min="3" max="3" width="50.354545" customWidth="1" style="99"/>
    <col min="4" max="4" width="9.000000" customWidth="1" style="99"/>
    <col min="5" max="5" width="3.854545" customWidth="1" style="99"/>
    <col min="6" max="6" width="3.636364" customWidth="1" style="99"/>
    <col min="7" max="7" width="3.709091" hidden="1" customWidth="1" style="99">
      <extLst>
        <ext uri="smNativeData">
          <pm:columnDef xmlns:pm="smNativeData" id="1742149178" min="7" max="7" hidden="1" collapsedDB="0" collapsedOL="0"/>
        </ext>
      </extLst>
    </col>
    <col min="8" max="8" width="3.636364" customWidth="1" style="99"/>
    <col min="9" max="9" width="3.709091" customWidth="1" style="99"/>
    <col min="10" max="10" width="2.709091" hidden="1" customWidth="1" style="99">
      <extLst>
        <ext uri="smNativeData">
          <pm:columnDef xmlns:pm="smNativeData" id="1742149178" min="10" max="10" hidden="1" collapsedDB="0" collapsedOL="0"/>
        </ext>
      </extLst>
    </col>
    <col min="11" max="11" width="3.854545" customWidth="1" style="99"/>
    <col min="12" max="12" width="3.709091" customWidth="1" style="99"/>
    <col min="13" max="13" width="3.500000" customWidth="1" style="99"/>
    <col min="14" max="22" width="3.709091" hidden="1" customWidth="1" style="99">
      <extLst>
        <ext uri="smNativeData">
          <pm:columnDef xmlns:pm="smNativeData" id="1742149178" min="14" max="22" hidden="1" collapsedDB="0" collapsedOL="0"/>
        </ext>
      </extLst>
    </col>
    <col min="23" max="23" width="9.000000" customWidth="1" style="99"/>
    <col min="24" max="24" width="8.354545" customWidth="1" style="99"/>
    <col min="25" max="25" width="4.854545" customWidth="1" style="99"/>
    <col min="26" max="26" width="11.209091" customWidth="1" style="99"/>
    <col min="27" max="16381" width="9.000000" customWidth="1" style="99"/>
    <col min="16382" max="16384" width="9.000000" customWidth="1" style="3"/>
  </cols>
  <sheetData>
    <row r="2" spans="3:5">
      <c r="C2" s="116" t="s">
        <v>0</v>
      </c>
      <c r="E2" s="115"/>
    </row>
    <row r="3" spans="4:10">
      <c r="D3" s="111" t="s">
        <v>1</v>
      </c>
      <c r="E3" s="114" t="s">
        <v>2</v>
      </c>
      <c r="F3" s="114"/>
      <c r="G3" s="114"/>
      <c r="H3" s="114"/>
      <c r="I3" s="114"/>
      <c r="J3" s="114"/>
    </row>
    <row r="4" spans="4:10">
      <c r="D4" s="111" t="s">
        <v>3</v>
      </c>
      <c r="E4" s="114" t="s">
        <v>4</v>
      </c>
      <c r="F4" s="114"/>
      <c r="G4" s="114"/>
      <c r="H4" s="114"/>
      <c r="I4" s="114"/>
      <c r="J4" s="114"/>
    </row>
    <row r="5" spans="4:10">
      <c r="D5" s="111" t="s">
        <v>5</v>
      </c>
      <c r="E5" s="114" t="s">
        <v>6</v>
      </c>
      <c r="F5" s="114"/>
      <c r="G5" s="114"/>
      <c r="H5" s="114"/>
      <c r="I5" s="114"/>
      <c r="J5" s="114"/>
    </row>
    <row r="6" spans="4:10">
      <c r="D6" s="111" t="s">
        <v>7</v>
      </c>
      <c r="E6" s="114" t="s">
        <v>8</v>
      </c>
      <c r="F6" s="114"/>
      <c r="G6" s="114"/>
      <c r="H6" s="114"/>
      <c r="I6" s="114"/>
      <c r="J6" s="114"/>
    </row>
    <row r="7" spans="4:10">
      <c r="D7" s="111" t="s">
        <v>154</v>
      </c>
      <c r="E7" s="113" t="s">
        <v>175</v>
      </c>
      <c r="F7" s="112"/>
      <c r="G7" s="112"/>
      <c r="H7" s="112"/>
      <c r="I7" s="112"/>
      <c r="J7" s="112"/>
    </row>
    <row r="8" spans="4:26">
      <c r="D8" s="111" t="s">
        <v>9</v>
      </c>
      <c r="E8" s="144" t="s">
        <v>10</v>
      </c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</row>
    <row r="9" spans="4:10">
      <c r="D9" s="111"/>
      <c r="E9" s="110"/>
      <c r="F9" s="110"/>
      <c r="G9" s="110"/>
      <c r="H9" s="110"/>
      <c r="I9" s="110"/>
      <c r="J9" s="110"/>
    </row>
    <row r="10" spans="2:26" ht="9.75" customHeight="1">
      <c r="B10" s="106"/>
      <c r="C10" s="105"/>
      <c r="D10" s="89"/>
      <c r="E10" s="102"/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  <c r="S10" s="102"/>
      <c r="T10" s="102"/>
      <c r="U10" s="102"/>
      <c r="V10" s="102"/>
      <c r="W10" s="104"/>
      <c r="X10" s="102"/>
      <c r="Y10" s="101"/>
      <c r="Z10" s="100"/>
    </row>
    <row r="11" spans="2:26">
      <c r="B11" s="145" t="s">
        <v>176</v>
      </c>
      <c r="C11" s="145"/>
      <c r="D11" s="145"/>
      <c r="E11" s="145"/>
      <c r="F11" s="145"/>
      <c r="G11" s="145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4"/>
      <c r="X11" s="102"/>
      <c r="Y11" s="101"/>
      <c r="Z11" s="100"/>
    </row>
    <row r="12" spans="2:26" ht="8.25" customHeight="1">
      <c r="B12" s="106"/>
      <c r="C12" s="105"/>
      <c r="D12" s="89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  <c r="T12" s="102"/>
      <c r="U12" s="102"/>
      <c r="V12" s="102"/>
      <c r="W12" s="104"/>
      <c r="X12" s="102"/>
      <c r="Y12" s="101"/>
      <c r="Z12" s="100"/>
    </row>
    <row r="13" spans="2:26">
      <c r="B13" s="148" t="s">
        <v>12</v>
      </c>
      <c r="C13" s="150" t="s">
        <v>13</v>
      </c>
      <c r="D13" s="146" t="s">
        <v>14</v>
      </c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7"/>
      <c r="Z13" s="152" t="s">
        <v>157</v>
      </c>
    </row>
    <row r="14" spans="2:26" ht="18.75" customHeight="1">
      <c r="B14" s="149"/>
      <c r="C14" s="151"/>
      <c r="D14" s="86" t="s">
        <v>158</v>
      </c>
      <c r="E14" s="86" t="s">
        <v>17</v>
      </c>
      <c r="F14" s="86"/>
      <c r="G14" s="86"/>
      <c r="H14" s="86"/>
      <c r="I14" s="86"/>
      <c r="J14" s="86"/>
      <c r="K14" s="86"/>
      <c r="L14" s="86"/>
      <c r="M14" s="86"/>
      <c r="N14" s="86"/>
      <c r="O14" s="86"/>
      <c r="P14" s="86"/>
      <c r="Q14" s="86"/>
      <c r="R14" s="86"/>
      <c r="S14" s="86"/>
      <c r="T14" s="86"/>
      <c r="U14" s="86"/>
      <c r="V14" s="86"/>
      <c r="W14" s="86"/>
      <c r="X14" s="86" t="s">
        <v>18</v>
      </c>
      <c r="Y14" s="155" t="s">
        <v>19</v>
      </c>
      <c r="Z14" s="153"/>
    </row>
    <row r="15" spans="2:26" ht="27" customHeight="1">
      <c r="B15" s="149"/>
      <c r="C15" s="151"/>
      <c r="D15" s="86"/>
      <c r="E15" s="86" t="s">
        <v>20</v>
      </c>
      <c r="F15" s="86" t="s">
        <v>21</v>
      </c>
      <c r="G15" s="86" t="s">
        <v>22</v>
      </c>
      <c r="H15" s="86" t="s">
        <v>23</v>
      </c>
      <c r="I15" s="86" t="s">
        <v>159</v>
      </c>
      <c r="J15" s="86" t="s">
        <v>25</v>
      </c>
      <c r="K15" s="86" t="s">
        <v>26</v>
      </c>
      <c r="L15" s="86" t="s">
        <v>27</v>
      </c>
      <c r="M15" s="86" t="s">
        <v>28</v>
      </c>
      <c r="N15" s="86" t="s">
        <v>29</v>
      </c>
      <c r="O15" s="86" t="s">
        <v>160</v>
      </c>
      <c r="P15" s="86" t="s">
        <v>31</v>
      </c>
      <c r="Q15" s="86" t="s">
        <v>32</v>
      </c>
      <c r="R15" s="86" t="s">
        <v>33</v>
      </c>
      <c r="S15" s="86" t="s">
        <v>37</v>
      </c>
      <c r="T15" s="86" t="s">
        <v>38</v>
      </c>
      <c r="U15" s="86" t="s">
        <v>39</v>
      </c>
      <c r="V15" s="86" t="s">
        <v>40</v>
      </c>
      <c r="W15" s="86" t="s">
        <v>41</v>
      </c>
      <c r="X15" s="86"/>
      <c r="Y15" s="155"/>
      <c r="Z15" s="154"/>
    </row>
    <row r="16" spans="2:26">
      <c r="B16" s="95" t="s">
        <v>161</v>
      </c>
      <c r="C16" s="117" t="s">
        <v>177</v>
      </c>
      <c r="D16" s="87"/>
      <c r="E16" s="83"/>
      <c r="F16" s="83"/>
      <c r="G16" s="83"/>
      <c r="H16" s="83"/>
      <c r="I16" s="83"/>
      <c r="J16" s="83"/>
      <c r="K16" s="83"/>
      <c r="L16" s="83"/>
      <c r="M16" s="83" t="n">
        <v>28</v>
      </c>
      <c r="N16" s="83"/>
      <c r="O16" s="83"/>
      <c r="P16" s="83"/>
      <c r="Q16" s="83"/>
      <c r="R16" s="83"/>
      <c r="S16" s="83"/>
      <c r="T16" s="83"/>
      <c r="U16" s="83"/>
      <c r="V16" s="83"/>
      <c r="W16" s="85">
        <f>SUM(E16:V16)</f>
        <v>28</v>
      </c>
      <c r="X16" s="83" t="s">
        <v>47</v>
      </c>
      <c r="Y16" s="84" t="n">
        <v>3</v>
      </c>
      <c r="Z16" s="96" t="s">
        <v>52</v>
      </c>
    </row>
    <row r="17" spans="2:26">
      <c r="B17" s="95" t="s">
        <v>161</v>
      </c>
      <c r="C17" s="117" t="s">
        <v>178</v>
      </c>
      <c r="D17" s="87"/>
      <c r="E17" s="83"/>
      <c r="F17" s="83"/>
      <c r="G17" s="83"/>
      <c r="H17" s="83"/>
      <c r="I17" s="83"/>
      <c r="J17" s="83"/>
      <c r="K17" s="83"/>
      <c r="L17" s="83"/>
      <c r="M17" s="83" t="n">
        <v>28</v>
      </c>
      <c r="N17" s="83"/>
      <c r="O17" s="83"/>
      <c r="P17" s="83"/>
      <c r="Q17" s="83"/>
      <c r="R17" s="83"/>
      <c r="S17" s="83"/>
      <c r="T17" s="83"/>
      <c r="U17" s="83"/>
      <c r="V17" s="83"/>
      <c r="W17" s="85">
        <f>SUM(E17:V17)</f>
        <v>28</v>
      </c>
      <c r="X17" s="83" t="s">
        <v>47</v>
      </c>
      <c r="Y17" s="84" t="n">
        <v>3</v>
      </c>
      <c r="Z17" s="96" t="s">
        <v>58</v>
      </c>
    </row>
    <row r="18" spans="2:26">
      <c r="B18" s="95" t="s">
        <v>164</v>
      </c>
      <c r="C18" s="117" t="s">
        <v>179</v>
      </c>
      <c r="D18" s="87"/>
      <c r="E18" s="83"/>
      <c r="F18" s="83"/>
      <c r="G18" s="83"/>
      <c r="H18" s="83"/>
      <c r="I18" s="83"/>
      <c r="J18" s="83"/>
      <c r="K18" s="83"/>
      <c r="L18" s="83"/>
      <c r="M18" s="83" t="n">
        <v>28</v>
      </c>
      <c r="N18" s="83"/>
      <c r="O18" s="83"/>
      <c r="P18" s="83"/>
      <c r="Q18" s="83"/>
      <c r="R18" s="83"/>
      <c r="S18" s="83"/>
      <c r="T18" s="83"/>
      <c r="U18" s="83"/>
      <c r="V18" s="83"/>
      <c r="W18" s="85">
        <f>SUM(E18:V18)</f>
        <v>28</v>
      </c>
      <c r="X18" s="83" t="s">
        <v>47</v>
      </c>
      <c r="Y18" s="84" t="n">
        <v>3</v>
      </c>
      <c r="Z18" s="96" t="s">
        <v>52</v>
      </c>
    </row>
    <row r="19" spans="2:26">
      <c r="B19" s="95" t="s">
        <v>164</v>
      </c>
      <c r="C19" s="117" t="s">
        <v>180</v>
      </c>
      <c r="D19" s="87"/>
      <c r="E19" s="83"/>
      <c r="F19" s="83"/>
      <c r="G19" s="83"/>
      <c r="H19" s="83"/>
      <c r="I19" s="83"/>
      <c r="J19" s="83"/>
      <c r="K19" s="83"/>
      <c r="L19" s="83"/>
      <c r="M19" s="83" t="n">
        <v>28</v>
      </c>
      <c r="N19" s="83"/>
      <c r="O19" s="83"/>
      <c r="P19" s="83"/>
      <c r="Q19" s="83"/>
      <c r="R19" s="83"/>
      <c r="S19" s="83"/>
      <c r="T19" s="83"/>
      <c r="U19" s="83"/>
      <c r="V19" s="83"/>
      <c r="W19" s="85">
        <f>SUM(E19:V19)</f>
        <v>28</v>
      </c>
      <c r="X19" s="83" t="s">
        <v>47</v>
      </c>
      <c r="Y19" s="84" t="n">
        <v>3</v>
      </c>
      <c r="Z19" s="119" t="s">
        <v>181</v>
      </c>
    </row>
    <row r="20" spans="2:26">
      <c r="B20" s="95" t="s">
        <v>164</v>
      </c>
      <c r="C20" s="117" t="s">
        <v>182</v>
      </c>
      <c r="D20" s="87"/>
      <c r="E20" s="83"/>
      <c r="F20" s="83"/>
      <c r="G20" s="83"/>
      <c r="H20" s="83"/>
      <c r="I20" s="83"/>
      <c r="J20" s="83"/>
      <c r="K20" s="83"/>
      <c r="L20" s="83"/>
      <c r="M20" s="83" t="n">
        <v>28</v>
      </c>
      <c r="N20" s="83"/>
      <c r="O20" s="83"/>
      <c r="P20" s="83"/>
      <c r="Q20" s="83"/>
      <c r="R20" s="83"/>
      <c r="S20" s="83"/>
      <c r="T20" s="83"/>
      <c r="U20" s="83"/>
      <c r="V20" s="83"/>
      <c r="W20" s="85">
        <f>SUM(E20:V20)</f>
        <v>28</v>
      </c>
      <c r="X20" s="83" t="s">
        <v>47</v>
      </c>
      <c r="Y20" s="84" t="n">
        <v>3</v>
      </c>
      <c r="Z20" s="96" t="s">
        <v>58</v>
      </c>
    </row>
    <row r="21" spans="2:26">
      <c r="B21" s="95" t="s">
        <v>168</v>
      </c>
      <c r="C21" s="117" t="s">
        <v>183</v>
      </c>
      <c r="D21" s="87"/>
      <c r="E21" s="83"/>
      <c r="F21" s="83"/>
      <c r="G21" s="83"/>
      <c r="H21" s="83"/>
      <c r="I21" s="83"/>
      <c r="J21" s="83"/>
      <c r="K21" s="83"/>
      <c r="L21" s="83"/>
      <c r="M21" s="83" t="n">
        <v>28</v>
      </c>
      <c r="N21" s="83"/>
      <c r="O21" s="83"/>
      <c r="P21" s="83"/>
      <c r="Q21" s="83"/>
      <c r="R21" s="83"/>
      <c r="S21" s="83"/>
      <c r="T21" s="83"/>
      <c r="U21" s="83"/>
      <c r="V21" s="83"/>
      <c r="W21" s="85">
        <f>SUM(E21:V21)</f>
        <v>28</v>
      </c>
      <c r="X21" s="83" t="s">
        <v>47</v>
      </c>
      <c r="Y21" s="84" t="n">
        <v>3</v>
      </c>
      <c r="Z21" s="96" t="s">
        <v>52</v>
      </c>
    </row>
    <row r="22" spans="2:26">
      <c r="B22" s="95" t="s">
        <v>168</v>
      </c>
      <c r="C22" s="117" t="s">
        <v>184</v>
      </c>
      <c r="D22" s="87"/>
      <c r="E22" s="83"/>
      <c r="F22" s="83"/>
      <c r="G22" s="83"/>
      <c r="H22" s="83"/>
      <c r="I22" s="83"/>
      <c r="J22" s="83"/>
      <c r="K22" s="83"/>
      <c r="L22" s="83"/>
      <c r="M22" s="83" t="n">
        <v>28</v>
      </c>
      <c r="N22" s="83"/>
      <c r="O22" s="83"/>
      <c r="P22" s="83"/>
      <c r="Q22" s="83"/>
      <c r="R22" s="83"/>
      <c r="S22" s="83"/>
      <c r="T22" s="83"/>
      <c r="U22" s="83"/>
      <c r="V22" s="83"/>
      <c r="W22" s="85">
        <f>SUM(E22:V22)</f>
        <v>28</v>
      </c>
      <c r="X22" s="83" t="s">
        <v>47</v>
      </c>
      <c r="Y22" s="84" t="n">
        <v>3</v>
      </c>
      <c r="Z22" s="96" t="s">
        <v>58</v>
      </c>
    </row>
    <row r="23" spans="2:26">
      <c r="B23" s="95" t="s">
        <v>168</v>
      </c>
      <c r="C23" s="117" t="s">
        <v>185</v>
      </c>
      <c r="D23" s="87"/>
      <c r="E23" s="83"/>
      <c r="F23" s="83"/>
      <c r="G23" s="83"/>
      <c r="H23" s="83"/>
      <c r="I23" s="83" t="n">
        <v>28</v>
      </c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5">
        <f>SUM(E23:V23)</f>
        <v>28</v>
      </c>
      <c r="X23" s="83" t="s">
        <v>47</v>
      </c>
      <c r="Y23" s="84" t="n">
        <v>4</v>
      </c>
      <c r="Z23" s="96" t="s">
        <v>52</v>
      </c>
    </row>
    <row r="24" spans="2:26">
      <c r="B24" s="95" t="s">
        <v>172</v>
      </c>
      <c r="C24" s="117" t="s">
        <v>186</v>
      </c>
      <c r="D24" s="87"/>
      <c r="E24" s="83"/>
      <c r="F24" s="83"/>
      <c r="G24" s="83"/>
      <c r="H24" s="83"/>
      <c r="J24" s="83"/>
      <c r="K24" s="83"/>
      <c r="L24" s="83"/>
      <c r="M24" s="83" t="n">
        <v>28</v>
      </c>
      <c r="N24" s="83"/>
      <c r="O24" s="83"/>
      <c r="P24" s="83"/>
      <c r="Q24" s="83"/>
      <c r="R24" s="83"/>
      <c r="S24" s="83"/>
      <c r="T24" s="83"/>
      <c r="U24" s="83"/>
      <c r="V24" s="83"/>
      <c r="W24" s="85">
        <f>SUM(E24:V24)</f>
        <v>28</v>
      </c>
      <c r="X24" s="83" t="s">
        <v>47</v>
      </c>
      <c r="Y24" s="84" t="n">
        <v>3</v>
      </c>
      <c r="Z24" s="96" t="s">
        <v>52</v>
      </c>
    </row>
    <row r="25" spans="2:26">
      <c r="B25" s="95" t="s">
        <v>172</v>
      </c>
      <c r="C25" s="117" t="s">
        <v>187</v>
      </c>
      <c r="D25" s="87"/>
      <c r="E25" s="83"/>
      <c r="F25" s="83"/>
      <c r="G25" s="83"/>
      <c r="H25" s="83"/>
      <c r="I25" s="83"/>
      <c r="J25" s="83"/>
      <c r="K25" s="83"/>
      <c r="L25" s="83"/>
      <c r="M25" s="83" t="n">
        <v>28</v>
      </c>
      <c r="N25" s="83"/>
      <c r="O25" s="83"/>
      <c r="P25" s="83"/>
      <c r="Q25" s="83"/>
      <c r="R25" s="83"/>
      <c r="S25" s="83"/>
      <c r="T25" s="83"/>
      <c r="U25" s="83"/>
      <c r="V25" s="83"/>
      <c r="W25" s="85">
        <f>SUM(E25:V25)</f>
        <v>28</v>
      </c>
      <c r="X25" s="83" t="s">
        <v>47</v>
      </c>
      <c r="Y25" s="84" t="n">
        <v>3</v>
      </c>
      <c r="Z25" s="96" t="s">
        <v>58</v>
      </c>
    </row>
    <row r="26" spans="2:26">
      <c r="B26" s="90"/>
      <c r="C26" s="91"/>
      <c r="D26" s="92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  <c r="V26" s="93"/>
      <c r="W26" s="94">
        <f>SUM(W16:W25)</f>
        <v>280</v>
      </c>
      <c r="X26" s="93"/>
      <c r="Y26" s="94">
        <f>SUM(Y16:Y25)</f>
        <v>31</v>
      </c>
      <c r="Z26" s="97"/>
    </row>
    <row r="27" spans="2:26">
      <c r="B27" s="106"/>
      <c r="C27" s="105"/>
      <c r="D27" s="89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4"/>
      <c r="X27" s="102"/>
      <c r="Y27" s="101"/>
      <c r="Z27" s="100"/>
    </row>
    <row r="28" spans="2:26">
      <c r="B28" s="103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3"/>
      <c r="R28" s="103"/>
      <c r="S28" s="103"/>
      <c r="T28" s="103"/>
      <c r="U28" s="103"/>
      <c r="V28" s="103"/>
      <c r="W28" s="103"/>
      <c r="X28" s="102"/>
      <c r="Y28" s="101"/>
      <c r="Z28" s="100"/>
    </row>
    <row r="29" spans="2:11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>
      <c r="B30" s="88"/>
      <c r="C30" s="3"/>
      <c r="D30" s="3"/>
      <c r="E30" s="3"/>
      <c r="F30" s="3"/>
      <c r="G30" s="3"/>
      <c r="H30" s="3"/>
      <c r="I30" s="3"/>
      <c r="J30" s="3"/>
      <c r="K30" s="3"/>
    </row>
    <row r="31" spans="2:11">
      <c r="B31" s="98"/>
      <c r="C31" s="3"/>
      <c r="D31" s="3"/>
      <c r="E31" s="3"/>
      <c r="F31" s="3"/>
      <c r="G31" s="3"/>
      <c r="H31" s="3"/>
      <c r="I31" s="3"/>
      <c r="J31" s="3"/>
      <c r="K31" s="3"/>
    </row>
    <row r="32" spans="2:11">
      <c r="B32" s="98"/>
      <c r="C32" s="3"/>
      <c r="D32" s="3"/>
      <c r="E32" s="3"/>
      <c r="F32" s="3"/>
      <c r="G32" s="3"/>
      <c r="H32" s="3"/>
      <c r="I32" s="3"/>
      <c r="J32" s="3"/>
      <c r="K32" s="3"/>
    </row>
    <row r="33" spans="2:11">
      <c r="B33" s="98"/>
      <c r="C33" s="3"/>
      <c r="D33" s="3"/>
      <c r="E33" s="3"/>
      <c r="F33" s="3"/>
      <c r="G33" s="3"/>
      <c r="H33" s="3"/>
      <c r="I33" s="3"/>
      <c r="J33" s="3"/>
      <c r="K33" s="3"/>
    </row>
    <row r="34" spans="2:11">
      <c r="B34" s="98"/>
      <c r="C34" s="3"/>
      <c r="D34" s="3"/>
      <c r="E34" s="3"/>
      <c r="F34" s="3"/>
      <c r="G34" s="3"/>
      <c r="H34" s="3"/>
      <c r="I34" s="3"/>
      <c r="J34" s="3"/>
      <c r="K34" s="3"/>
    </row>
    <row r="35" spans="2:11">
      <c r="B35" s="98"/>
      <c r="C35" s="3"/>
      <c r="D35" s="3"/>
      <c r="E35" s="3"/>
      <c r="F35" s="3"/>
      <c r="G35" s="3"/>
      <c r="H35" s="3"/>
      <c r="I35" s="3"/>
      <c r="J35" s="3"/>
      <c r="K35" s="3"/>
    </row>
    <row r="36" spans="2:11">
      <c r="B36" s="98"/>
      <c r="C36" s="3"/>
      <c r="D36" s="3"/>
      <c r="E36" s="3"/>
      <c r="F36" s="3"/>
      <c r="G36" s="3"/>
      <c r="H36" s="3"/>
      <c r="I36" s="3"/>
      <c r="J36" s="3"/>
      <c r="K36" s="3"/>
    </row>
    <row r="37" spans="2:11">
      <c r="B37" s="98"/>
      <c r="C37" s="3"/>
      <c r="D37" s="3"/>
      <c r="E37" s="3"/>
      <c r="F37" s="3"/>
      <c r="G37" s="3"/>
      <c r="H37" s="3"/>
      <c r="I37" s="3"/>
      <c r="J37" s="3"/>
      <c r="K37" s="3"/>
    </row>
    <row r="38" spans="2:11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>
      <c r="B42" s="3"/>
      <c r="C42" s="3"/>
      <c r="D42" s="3"/>
      <c r="E42" s="3"/>
      <c r="F42" s="3"/>
      <c r="G42" s="3"/>
      <c r="H42" s="3"/>
      <c r="I42" s="3"/>
      <c r="J42" s="3"/>
      <c r="K42" s="3"/>
    </row>
  </sheetData>
  <mergeCells count="10">
    <mergeCell ref="E8:Z8"/>
    <mergeCell ref="B11:G11"/>
    <mergeCell ref="D13:Y13"/>
    <mergeCell ref="B13:B15"/>
    <mergeCell ref="C13:C15"/>
    <mergeCell ref="Z13:Z15"/>
    <mergeCell ref="E14:W14"/>
    <mergeCell ref="D14:D15"/>
    <mergeCell ref="X14:X15"/>
    <mergeCell ref="Y14:Y15"/>
  </mergeCells>
  <printOptions>
    <extLst>
      <ext uri="smNativeData">
        <pm:pageFlags xmlns:pm="smNativeData" id="1742149178" printRowHead="0" printColHead="0" printHeadLine="0" printFootLine="0" autoHeightHeader="0" autoHeightFooter="0" fitToPageBoth="1"/>
      </ext>
    </extLst>
  </printOptions>
  <pageMargins left="0.196528" right="0.196528" top="0.196528" bottom="0.196528" header="0.000000" footer="0.000000"/>
  <pageSetup paperSize="9" scale="60" fitToWidth="0" fitToHeight="1"/>
  <headerFooter>
    <extLst>
      <ext uri="smNativeData">
        <pm:header xmlns:pm="smNativeData" id="1742149178" l="56" r="56" t="56" b="56" borderId="0" fillId="0" vertical="0"/>
        <pm:footer xmlns:pm="smNativeData" id="1742149178" l="56" r="56" t="56" b="56" borderId="0" fillId="0" vertical="2"/>
      </ext>
    </extLst>
  </headerFooter>
  <extLst>
    <ext uri="smNativeData">
      <pm:sheetPrefs xmlns:pm="smNativeData" day="17421491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2:BF67"/>
  <sheetViews>
    <sheetView tabSelected="1" view="normal" zoomScale="85" workbookViewId="0">
      <selection activeCell="K18" sqref="K18"/>
    </sheetView>
  </sheetViews>
  <sheetFormatPr defaultRowHeight="15.80"/>
  <cols>
    <col min="1" max="1" width="1.500000" customWidth="1" style="184"/>
    <col min="2" max="2" width="6.700000" customWidth="1" style="184"/>
    <col min="3" max="3" width="64.000000" customWidth="1" style="231"/>
    <col min="4" max="4" width="10.100000" customWidth="1" style="184"/>
    <col min="5" max="5" width="3.900000" customWidth="1" style="184"/>
    <col min="6" max="6" width="3.700000" hidden="1" customWidth="1" style="184">
      <extLst>
        <ext uri="smNativeData">
          <pm:columnDef xmlns:pm="smNativeData" id="1742149178" min="6" max="6" hidden="1" collapsedDB="0" collapsedOL="0"/>
        </ext>
      </extLst>
    </col>
    <col min="7" max="7" width="2.700000" hidden="1" customWidth="1" style="184">
      <extLst>
        <ext uri="smNativeData">
          <pm:columnDef xmlns:pm="smNativeData" id="1742149178" min="7" max="7" hidden="1" collapsedDB="0" collapsedOL="0"/>
        </ext>
      </extLst>
    </col>
    <col min="8" max="8" width="3.900000" customWidth="1" style="184"/>
    <col min="9" max="9" width="3.700000" customWidth="1" style="184"/>
    <col min="10" max="10" width="4.200000" hidden="1" customWidth="1" style="184">
      <extLst>
        <ext uri="smNativeData">
          <pm:columnDef xmlns:pm="smNativeData" id="1742149178" min="10" max="10" hidden="1" collapsedDB="0" collapsedOL="0"/>
        </ext>
      </extLst>
    </col>
    <col min="11" max="11" width="4.200000" customWidth="1" style="184"/>
    <col min="12" max="12" width="4.000000" customWidth="1" style="184"/>
    <col min="13" max="16" width="3.700000" hidden="1" customWidth="1" style="184">
      <extLst>
        <ext uri="smNativeData">
          <pm:columnDef xmlns:pm="smNativeData" id="1742149178" min="13" max="16" hidden="1" collapsedDB="0" collapsedOL="0"/>
        </ext>
      </extLst>
    </col>
    <col min="17" max="17" width="9.000000" customWidth="1" style="184"/>
    <col min="18" max="18" width="8.400000" customWidth="1" style="184"/>
    <col min="19" max="19" width="15.900000" customWidth="1" style="184"/>
    <col min="20" max="20" width="10.100000" customWidth="1" style="184"/>
    <col min="21" max="21" width="23.400000" hidden="1" customWidth="1" style="315">
      <extLst>
        <ext uri="smNativeData">
          <pm:columnDef xmlns:pm="smNativeData" id="1742149178" min="21" max="21" hidden="1" collapsedDB="0" collapsedOL="0"/>
        </ext>
      </extLst>
    </col>
    <col min="22" max="22" width="10.900000" customWidth="1" style="184"/>
    <col min="23" max="26" width="9.000000" customWidth="1" style="184"/>
    <col min="27" max="27" width="9.400000" customWidth="1"/>
    <col min="28" max="28" width="11.900000" customWidth="1"/>
    <col min="29" max="29" width="9.000000" customWidth="1" style="201"/>
    <col min="30" max="30" width="23.700000" customWidth="1"/>
    <col min="59" max="16384" width="9.000000" customWidth="1" style="184"/>
  </cols>
  <sheetData>
    <row r="2" spans="3:5">
      <c r="C2" s="156" t="s">
        <v>0</v>
      </c>
      <c r="E2" s="157"/>
    </row>
    <row r="3" spans="4:7">
      <c r="D3" s="158" t="s">
        <v>1</v>
      </c>
      <c r="E3" s="159" t="s">
        <v>2</v>
      </c>
      <c r="F3" s="159"/>
      <c r="G3" s="159"/>
    </row>
    <row r="4" spans="4:7">
      <c r="D4" s="158" t="s">
        <v>3</v>
      </c>
      <c r="E4" s="159" t="s">
        <v>4</v>
      </c>
      <c r="F4" s="159"/>
      <c r="G4" s="159"/>
    </row>
    <row r="5" spans="3:7">
      <c r="C5" s="143"/>
      <c r="D5" s="158" t="s">
        <v>5</v>
      </c>
      <c r="E5" s="159" t="s">
        <v>6</v>
      </c>
      <c r="F5" s="159"/>
      <c r="G5" s="159"/>
    </row>
    <row r="6" spans="3:7">
      <c r="C6" s="143"/>
      <c r="D6" s="158" t="s">
        <v>7</v>
      </c>
      <c r="E6" s="159" t="s">
        <v>8</v>
      </c>
      <c r="F6" s="159"/>
      <c r="G6" s="159"/>
    </row>
    <row r="7" spans="3:20" ht="21" customHeight="1">
      <c r="C7" s="143"/>
      <c r="D7" s="158" t="s">
        <v>154</v>
      </c>
      <c r="E7" s="160" t="s">
        <v>188</v>
      </c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160"/>
      <c r="R7" s="160"/>
      <c r="S7" s="160"/>
      <c r="T7" s="160"/>
    </row>
    <row r="8" spans="4:20">
      <c r="D8" s="158" t="s">
        <v>9</v>
      </c>
      <c r="E8" s="161" t="s">
        <v>189</v>
      </c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</row>
    <row r="9" spans="2:20" ht="14.85" customHeight="1">
      <c r="B9" s="162" t="s">
        <v>12</v>
      </c>
      <c r="C9" s="163" t="s">
        <v>13</v>
      </c>
      <c r="D9" s="164" t="s">
        <v>14</v>
      </c>
      <c r="E9" s="165"/>
      <c r="F9" s="165"/>
      <c r="G9" s="165"/>
      <c r="H9" s="165"/>
      <c r="I9" s="165"/>
      <c r="J9" s="165"/>
      <c r="K9" s="165"/>
      <c r="L9" s="165"/>
      <c r="M9" s="165"/>
      <c r="N9" s="165"/>
      <c r="O9" s="165"/>
      <c r="P9" s="165"/>
      <c r="Q9" s="165"/>
      <c r="R9" s="165"/>
      <c r="S9" s="166"/>
      <c r="T9" s="167" t="s">
        <v>15</v>
      </c>
    </row>
    <row r="10" spans="2:20" ht="18" customHeight="1">
      <c r="B10" s="168"/>
      <c r="C10" s="169"/>
      <c r="D10" s="170" t="s">
        <v>158</v>
      </c>
      <c r="E10" s="171" t="s">
        <v>17</v>
      </c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3"/>
      <c r="R10" s="170" t="s">
        <v>18</v>
      </c>
      <c r="S10" s="174" t="s">
        <v>19</v>
      </c>
      <c r="T10" s="175"/>
    </row>
    <row r="11" spans="2:20" ht="28.50" customHeight="1">
      <c r="B11" s="168"/>
      <c r="C11" s="169"/>
      <c r="D11" s="170"/>
      <c r="E11" s="170" t="s">
        <v>20</v>
      </c>
      <c r="F11" s="170" t="s">
        <v>22</v>
      </c>
      <c r="G11" s="170" t="s">
        <v>25</v>
      </c>
      <c r="H11" s="170" t="s">
        <v>26</v>
      </c>
      <c r="I11" s="170" t="s">
        <v>27</v>
      </c>
      <c r="J11" s="170" t="s">
        <v>35</v>
      </c>
      <c r="K11" s="170" t="s">
        <v>38</v>
      </c>
      <c r="L11" s="170" t="s">
        <v>36</v>
      </c>
      <c r="M11" s="170" t="s">
        <v>37</v>
      </c>
      <c r="N11" s="170" t="s">
        <v>38</v>
      </c>
      <c r="O11" s="170" t="s">
        <v>39</v>
      </c>
      <c r="P11" s="170" t="s">
        <v>40</v>
      </c>
      <c r="Q11" s="170" t="s">
        <v>41</v>
      </c>
      <c r="R11" s="170"/>
      <c r="S11" s="174"/>
      <c r="T11" s="176"/>
    </row>
    <row r="12" spans="2:30">
      <c r="B12" s="177" t="s">
        <v>161</v>
      </c>
      <c r="C12" s="178" t="s">
        <v>190</v>
      </c>
      <c r="D12" s="179"/>
      <c r="E12" s="180" t="n">
        <v>30</v>
      </c>
      <c r="F12" s="180"/>
      <c r="G12" s="180"/>
      <c r="H12" s="180" t="n">
        <v>30</v>
      </c>
      <c r="I12" s="190"/>
      <c r="J12" s="180"/>
      <c r="K12" s="190"/>
      <c r="L12" s="190"/>
      <c r="M12" s="180"/>
      <c r="N12" s="180"/>
      <c r="O12" s="180"/>
      <c r="P12" s="180"/>
      <c r="Q12" s="181" t="n">
        <v>60</v>
      </c>
      <c r="R12" s="180" t="s">
        <v>47</v>
      </c>
      <c r="S12" s="180" t="n">
        <v>4</v>
      </c>
      <c r="T12" s="182" t="s">
        <v>191</v>
      </c>
      <c r="U12" s="183" t="s">
        <v>192</v>
      </c>
      <c r="AA12" s="185"/>
      <c r="AB12" s="186"/>
      <c r="AC12" s="187"/>
      <c r="AD12" s="186"/>
    </row>
    <row r="13" spans="2:30">
      <c r="B13" s="177" t="s">
        <v>161</v>
      </c>
      <c r="C13" s="188" t="s">
        <v>193</v>
      </c>
      <c r="D13" s="189"/>
      <c r="E13" s="190" t="n">
        <v>15</v>
      </c>
      <c r="F13" s="190"/>
      <c r="G13" s="190"/>
      <c r="H13" s="190"/>
      <c r="I13" s="190"/>
      <c r="J13" s="190"/>
      <c r="K13" s="190"/>
      <c r="L13" s="190"/>
      <c r="M13" s="190"/>
      <c r="N13" s="190"/>
      <c r="O13" s="190"/>
      <c r="P13" s="190"/>
      <c r="Q13" s="191" t="n">
        <v>15</v>
      </c>
      <c r="R13" s="190" t="s">
        <v>47</v>
      </c>
      <c r="S13" s="192" t="n">
        <v>1</v>
      </c>
      <c r="T13" s="193" t="s">
        <v>194</v>
      </c>
      <c r="U13" s="183" t="s">
        <v>195</v>
      </c>
      <c r="AA13" s="30"/>
      <c r="AD13" s="186"/>
    </row>
    <row r="14" spans="2:30">
      <c r="B14" s="177" t="s">
        <v>161</v>
      </c>
      <c r="C14" s="194" t="s">
        <v>196</v>
      </c>
      <c r="D14" s="189"/>
      <c r="E14" s="190" t="n">
        <v>30</v>
      </c>
      <c r="F14" s="190"/>
      <c r="G14" s="190"/>
      <c r="H14" s="190"/>
      <c r="I14" s="190"/>
      <c r="J14" s="190"/>
      <c r="K14" s="190"/>
      <c r="L14" s="190"/>
      <c r="M14" s="190"/>
      <c r="N14" s="190"/>
      <c r="O14" s="190"/>
      <c r="P14" s="190"/>
      <c r="Q14" s="191">
        <f>SUM(E14:P14)</f>
        <v>30</v>
      </c>
      <c r="R14" s="190" t="s">
        <v>47</v>
      </c>
      <c r="S14" s="192" t="n">
        <v>2</v>
      </c>
      <c r="T14" s="193" t="s">
        <v>194</v>
      </c>
      <c r="U14" s="183" t="s">
        <v>195</v>
      </c>
      <c r="AA14" s="30"/>
      <c r="AD14" s="195"/>
    </row>
    <row r="15" spans="2:41" s="184" customFormat="1" ht="13.60">
      <c r="B15" s="177" t="s">
        <v>161</v>
      </c>
      <c r="C15" s="196" t="s">
        <v>197</v>
      </c>
      <c r="D15" s="197"/>
      <c r="E15" s="190"/>
      <c r="F15" s="190"/>
      <c r="G15" s="190"/>
      <c r="H15" s="190"/>
      <c r="I15" s="190" t="n">
        <v>30</v>
      </c>
      <c r="J15" s="190"/>
      <c r="K15" s="190"/>
      <c r="L15" s="190"/>
      <c r="M15" s="190"/>
      <c r="N15" s="190"/>
      <c r="O15" s="190"/>
      <c r="P15" s="190"/>
      <c r="Q15" s="198" t="n">
        <v>30</v>
      </c>
      <c r="R15" s="199" t="s">
        <v>47</v>
      </c>
      <c r="S15" s="200" t="n">
        <v>2</v>
      </c>
      <c r="T15" s="193" t="s">
        <v>194</v>
      </c>
      <c r="U15" s="183" t="s">
        <v>198</v>
      </c>
      <c r="AA15" s="30"/>
      <c r="AB15"/>
      <c r="AC15" s="201"/>
      <c r="AD15" s="186"/>
      <c r="AE15"/>
      <c r="AF15"/>
      <c r="AG15"/>
      <c r="AH15"/>
      <c r="AI15"/>
      <c r="AJ15"/>
      <c r="AK15"/>
      <c r="AL15"/>
      <c r="AM15"/>
      <c r="AN15"/>
      <c r="AO15"/>
    </row>
    <row r="16" spans="2:27">
      <c r="B16" s="177" t="s">
        <v>161</v>
      </c>
      <c r="C16" s="196" t="s">
        <v>199</v>
      </c>
      <c r="D16" s="189"/>
      <c r="E16" s="190"/>
      <c r="F16" s="190"/>
      <c r="G16" s="190"/>
      <c r="H16" s="190" t="n">
        <v>30</v>
      </c>
      <c r="I16" s="190"/>
      <c r="J16" s="190"/>
      <c r="K16" s="190"/>
      <c r="L16" s="190"/>
      <c r="M16" s="190"/>
      <c r="N16" s="190"/>
      <c r="O16" s="190"/>
      <c r="P16" s="190"/>
      <c r="Q16" s="191">
        <f>SUM(E16:P16)</f>
        <v>30</v>
      </c>
      <c r="R16" s="190" t="s">
        <v>47</v>
      </c>
      <c r="S16" s="192" t="n">
        <v>2</v>
      </c>
      <c r="T16" s="193" t="s">
        <v>194</v>
      </c>
      <c r="U16" s="183" t="s">
        <v>195</v>
      </c>
      <c r="AA16" s="30"/>
    </row>
    <row r="17" spans="2:41" s="184" customFormat="1" ht="13.60">
      <c r="B17" s="202"/>
      <c r="C17" s="203"/>
      <c r="D17" s="204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6">
        <f>SUM(Q12:Q16)</f>
        <v>165</v>
      </c>
      <c r="R17" s="207"/>
      <c r="S17" s="206">
        <f>SUM(S12:S16)</f>
        <v>11</v>
      </c>
      <c r="T17" s="208"/>
      <c r="U17" s="183"/>
      <c r="AA17" s="30"/>
      <c r="AB17"/>
      <c r="AC17" s="201"/>
      <c r="AD17" s="186"/>
      <c r="AE17"/>
      <c r="AF17"/>
      <c r="AG17"/>
      <c r="AH17"/>
      <c r="AI17"/>
      <c r="AJ17"/>
      <c r="AK17"/>
      <c r="AL17"/>
      <c r="AM17"/>
      <c r="AN17"/>
      <c r="AO17"/>
    </row>
    <row r="18" spans="2:30">
      <c r="B18" s="177" t="s">
        <v>164</v>
      </c>
      <c r="C18" s="196" t="s">
        <v>200</v>
      </c>
      <c r="D18" s="197"/>
      <c r="E18" s="190"/>
      <c r="F18" s="190"/>
      <c r="G18" s="190"/>
      <c r="H18" s="190" t="n">
        <v>15</v>
      </c>
      <c r="I18" s="190"/>
      <c r="J18" s="190"/>
      <c r="K18" s="190"/>
      <c r="L18" s="190"/>
      <c r="M18" s="190"/>
      <c r="N18" s="190"/>
      <c r="O18" s="190"/>
      <c r="P18" s="190"/>
      <c r="Q18" s="191">
        <f>SUM(E18:P18)</f>
        <v>15</v>
      </c>
      <c r="R18" s="190" t="s">
        <v>47</v>
      </c>
      <c r="S18" s="192" t="n">
        <v>1</v>
      </c>
      <c r="T18" s="193" t="s">
        <v>194</v>
      </c>
      <c r="U18" s="183" t="s">
        <v>198</v>
      </c>
      <c r="AA18" s="30"/>
      <c r="AD18" s="195"/>
    </row>
    <row r="19" spans="2:30">
      <c r="B19" s="177" t="s">
        <v>164</v>
      </c>
      <c r="C19" s="209" t="s">
        <v>201</v>
      </c>
      <c r="D19" s="180"/>
      <c r="E19" s="190"/>
      <c r="F19" s="209"/>
      <c r="G19" s="209"/>
      <c r="H19" s="190"/>
      <c r="I19" s="180" t="n">
        <v>30</v>
      </c>
      <c r="J19" s="209"/>
      <c r="K19" s="190"/>
      <c r="L19" s="190"/>
      <c r="M19" s="209"/>
      <c r="N19" s="209"/>
      <c r="O19" s="209"/>
      <c r="P19" s="209"/>
      <c r="Q19" s="210" t="n">
        <v>30</v>
      </c>
      <c r="R19" s="190" t="s">
        <v>47</v>
      </c>
      <c r="S19" s="210" t="n">
        <v>2</v>
      </c>
      <c r="T19" s="182" t="s">
        <v>191</v>
      </c>
      <c r="U19" s="183" t="s">
        <v>195</v>
      </c>
      <c r="W19" s="211"/>
      <c r="X19" s="211"/>
      <c r="Y19" s="211"/>
      <c r="Z19" s="211"/>
      <c r="AA19" s="212"/>
      <c r="AB19" s="213"/>
      <c r="AC19" s="214"/>
      <c r="AD19" s="195"/>
    </row>
    <row r="20" spans="2:30">
      <c r="B20" s="177" t="s">
        <v>164</v>
      </c>
      <c r="C20" s="196" t="s">
        <v>202</v>
      </c>
      <c r="D20" s="189"/>
      <c r="E20" s="190"/>
      <c r="F20" s="190"/>
      <c r="G20" s="190"/>
      <c r="H20" s="190"/>
      <c r="I20" s="190" t="n">
        <v>30</v>
      </c>
      <c r="J20" s="190"/>
      <c r="K20" s="190"/>
      <c r="L20" s="190"/>
      <c r="M20" s="190"/>
      <c r="N20" s="190"/>
      <c r="O20" s="190"/>
      <c r="P20" s="190"/>
      <c r="Q20" s="191">
        <f>SUM(E20:P20)</f>
        <v>30</v>
      </c>
      <c r="R20" s="190" t="s">
        <v>47</v>
      </c>
      <c r="S20" s="192" t="n">
        <v>2</v>
      </c>
      <c r="T20" s="193" t="s">
        <v>52</v>
      </c>
      <c r="U20" s="183" t="s">
        <v>203</v>
      </c>
      <c r="AA20" s="30"/>
      <c r="AD20" s="186"/>
    </row>
    <row r="21" spans="2:30">
      <c r="B21" s="177" t="s">
        <v>164</v>
      </c>
      <c r="C21" s="196" t="s">
        <v>204</v>
      </c>
      <c r="D21" s="189"/>
      <c r="E21" s="190"/>
      <c r="F21" s="190"/>
      <c r="G21" s="190"/>
      <c r="H21" s="190"/>
      <c r="I21" s="215" t="n">
        <v>30</v>
      </c>
      <c r="J21" s="190"/>
      <c r="K21" s="190"/>
      <c r="L21" s="190"/>
      <c r="M21" s="190"/>
      <c r="N21" s="190"/>
      <c r="O21" s="190"/>
      <c r="P21" s="190"/>
      <c r="Q21" s="191" t="n">
        <v>30</v>
      </c>
      <c r="R21" s="190" t="s">
        <v>47</v>
      </c>
      <c r="S21" s="192" t="n">
        <v>2</v>
      </c>
      <c r="T21" s="193" t="s">
        <v>52</v>
      </c>
      <c r="U21" s="183" t="s">
        <v>198</v>
      </c>
      <c r="AA21" s="30"/>
      <c r="AD21" s="186"/>
    </row>
    <row r="22" spans="2:30">
      <c r="B22" s="177" t="s">
        <v>164</v>
      </c>
      <c r="C22" s="216" t="s">
        <v>205</v>
      </c>
      <c r="D22" s="197"/>
      <c r="E22" s="217"/>
      <c r="F22" s="190"/>
      <c r="G22" s="190"/>
      <c r="H22" s="190"/>
      <c r="I22" s="217" t="n">
        <v>30</v>
      </c>
      <c r="J22" s="190"/>
      <c r="K22" s="190"/>
      <c r="L22" s="190"/>
      <c r="M22" s="190"/>
      <c r="N22" s="190"/>
      <c r="O22" s="190"/>
      <c r="P22" s="190"/>
      <c r="Q22" s="198">
        <f>SUM(E22:P22)</f>
        <v>30</v>
      </c>
      <c r="R22" s="217" t="s">
        <v>47</v>
      </c>
      <c r="S22" s="200" t="n">
        <v>2</v>
      </c>
      <c r="T22" s="193" t="s">
        <v>52</v>
      </c>
      <c r="U22" s="183" t="s">
        <v>203</v>
      </c>
      <c r="AA22" s="30"/>
      <c r="AD22" s="195"/>
    </row>
    <row r="23" spans="2:30">
      <c r="B23" s="202"/>
      <c r="C23" s="218"/>
      <c r="D23" s="219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1"/>
      <c r="Q23" s="222">
        <f>SUM(Q18:Q22)</f>
        <v>135</v>
      </c>
      <c r="R23" s="223"/>
      <c r="S23" s="224">
        <f>SUM(S18:S22)</f>
        <v>9</v>
      </c>
      <c r="T23" s="225"/>
      <c r="U23" s="183"/>
      <c r="AA23" s="30"/>
      <c r="AD23" s="195"/>
    </row>
    <row r="24" spans="2:30">
      <c r="B24" s="177" t="s">
        <v>168</v>
      </c>
      <c r="C24" s="196" t="s">
        <v>206</v>
      </c>
      <c r="D24" s="189"/>
      <c r="E24" s="190"/>
      <c r="F24" s="190"/>
      <c r="G24" s="190"/>
      <c r="H24" s="190"/>
      <c r="I24" s="190" t="n">
        <v>30</v>
      </c>
      <c r="J24" s="190"/>
      <c r="K24" s="190"/>
      <c r="L24" s="190"/>
      <c r="M24" s="190"/>
      <c r="N24" s="190"/>
      <c r="O24" s="190"/>
      <c r="P24" s="190"/>
      <c r="Q24" s="226" t="n">
        <v>30</v>
      </c>
      <c r="R24" s="190" t="s">
        <v>47</v>
      </c>
      <c r="S24" s="227" t="n">
        <v>2</v>
      </c>
      <c r="T24" s="193" t="s">
        <v>52</v>
      </c>
      <c r="U24" s="183" t="s">
        <v>195</v>
      </c>
      <c r="AA24" s="30"/>
      <c r="AD24" s="195"/>
    </row>
    <row r="25" spans="2:30">
      <c r="B25" s="177" t="s">
        <v>168</v>
      </c>
      <c r="C25" s="196" t="s">
        <v>207</v>
      </c>
      <c r="D25" s="189"/>
      <c r="E25" s="190"/>
      <c r="F25" s="190"/>
      <c r="G25" s="190"/>
      <c r="H25" s="190"/>
      <c r="I25" s="215" t="n">
        <v>30</v>
      </c>
      <c r="J25" s="190"/>
      <c r="K25" s="190"/>
      <c r="L25" s="190"/>
      <c r="M25" s="190"/>
      <c r="N25" s="190"/>
      <c r="O25" s="190"/>
      <c r="P25" s="190"/>
      <c r="Q25" s="198">
        <f>SUM(E25:P25)</f>
        <v>30</v>
      </c>
      <c r="R25" s="217" t="s">
        <v>47</v>
      </c>
      <c r="S25" s="228" t="n">
        <v>2</v>
      </c>
      <c r="T25" s="229" t="s">
        <v>52</v>
      </c>
      <c r="U25" s="183" t="s">
        <v>195</v>
      </c>
      <c r="AA25" s="30"/>
      <c r="AD25" s="230"/>
    </row>
    <row r="26" spans="2:58" s="231" customFormat="1" ht="21" customHeight="1">
      <c r="B26" s="232" t="n">
        <v>5.59999999999999964</v>
      </c>
      <c r="C26" s="233" t="s">
        <v>208</v>
      </c>
      <c r="D26" s="178"/>
      <c r="E26" s="178"/>
      <c r="F26" s="178"/>
      <c r="G26" s="178"/>
      <c r="H26" s="178"/>
      <c r="I26" s="234"/>
      <c r="J26" s="234"/>
      <c r="K26" s="235" t="n">
        <v>5</v>
      </c>
      <c r="L26" s="234"/>
      <c r="M26" s="233"/>
      <c r="N26" s="233"/>
      <c r="O26" s="233"/>
      <c r="P26" s="233"/>
      <c r="Q26" s="191">
        <f>SUM(E26:P26)</f>
        <v>5</v>
      </c>
      <c r="R26" s="236" t="s">
        <v>209</v>
      </c>
      <c r="S26" s="228" t="n">
        <v>0</v>
      </c>
      <c r="T26" s="236" t="s">
        <v>52</v>
      </c>
      <c r="U26" s="237" t="s">
        <v>203</v>
      </c>
      <c r="AA26" s="238"/>
      <c r="AB26" s="28"/>
      <c r="AC26" s="239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</row>
    <row r="27" spans="2:30">
      <c r="B27" s="202"/>
      <c r="C27" s="240"/>
      <c r="D27" s="241"/>
      <c r="E27" s="220"/>
      <c r="F27" s="220"/>
      <c r="G27" s="220"/>
      <c r="H27" s="220"/>
      <c r="I27" s="242"/>
      <c r="J27" s="220"/>
      <c r="K27" s="220"/>
      <c r="L27" s="220"/>
      <c r="M27" s="220"/>
      <c r="N27" s="220"/>
      <c r="O27" s="220"/>
      <c r="P27" s="221"/>
      <c r="Q27" s="243">
        <f>SUM(Q24:Q26)</f>
        <v>65</v>
      </c>
      <c r="R27" s="223"/>
      <c r="S27" s="244">
        <f>SUM(S24:S26)</f>
        <v>4</v>
      </c>
      <c r="T27" s="225"/>
      <c r="U27" s="183"/>
      <c r="AA27" s="30"/>
      <c r="AD27" s="195"/>
    </row>
    <row r="28" spans="2:21">
      <c r="B28" s="177" t="s">
        <v>172</v>
      </c>
      <c r="C28" s="245" t="s">
        <v>210</v>
      </c>
      <c r="D28" s="189"/>
      <c r="E28" s="190"/>
      <c r="F28" s="190"/>
      <c r="G28" s="190"/>
      <c r="H28" s="190"/>
      <c r="I28" s="190"/>
      <c r="J28" s="190"/>
      <c r="K28" s="190"/>
      <c r="L28" s="190" t="n">
        <v>60</v>
      </c>
      <c r="M28" s="190"/>
      <c r="N28" s="190"/>
      <c r="O28" s="190"/>
      <c r="P28" s="190"/>
      <c r="Q28" s="226">
        <f>SUM(E28:P28)</f>
        <v>60</v>
      </c>
      <c r="R28" s="217" t="s">
        <v>47</v>
      </c>
      <c r="S28" s="246" t="n">
        <v>2</v>
      </c>
      <c r="T28" s="229" t="s">
        <v>52</v>
      </c>
      <c r="U28" s="183" t="s">
        <v>195</v>
      </c>
    </row>
    <row r="29" spans="2:27">
      <c r="B29" s="177" t="s">
        <v>211</v>
      </c>
      <c r="C29" s="247" t="s">
        <v>212</v>
      </c>
      <c r="D29" s="189"/>
      <c r="E29" s="190"/>
      <c r="F29" s="190"/>
      <c r="G29" s="190"/>
      <c r="H29" s="190"/>
      <c r="I29" s="190"/>
      <c r="J29" s="190"/>
      <c r="K29" s="190"/>
      <c r="L29" s="190" t="n">
        <v>30</v>
      </c>
      <c r="M29" s="190"/>
      <c r="N29" s="190"/>
      <c r="O29" s="190"/>
      <c r="P29" s="190"/>
      <c r="Q29" s="191" t="n">
        <v>30</v>
      </c>
      <c r="R29" s="190" t="s">
        <v>47</v>
      </c>
      <c r="S29" s="192" t="n">
        <v>1</v>
      </c>
      <c r="T29" s="193" t="s">
        <v>194</v>
      </c>
      <c r="U29" s="183" t="s">
        <v>195</v>
      </c>
      <c r="AA29" s="30"/>
    </row>
    <row r="30" spans="2:58" s="231" customFormat="1">
      <c r="B30" s="248" t="n">
        <v>6</v>
      </c>
      <c r="C30" s="249" t="s">
        <v>213</v>
      </c>
      <c r="D30" s="249"/>
      <c r="E30" s="249"/>
      <c r="F30" s="249"/>
      <c r="G30" s="249"/>
      <c r="H30" s="249"/>
      <c r="I30" s="250"/>
      <c r="J30" s="250"/>
      <c r="K30" s="250"/>
      <c r="L30" s="250"/>
      <c r="M30" s="251"/>
      <c r="N30" s="251"/>
      <c r="O30" s="251"/>
      <c r="P30" s="251"/>
      <c r="Q30" s="252" t="n">
        <v>15</v>
      </c>
      <c r="R30" s="190" t="s">
        <v>209</v>
      </c>
      <c r="S30" s="190" t="n">
        <v>0</v>
      </c>
      <c r="T30" s="253" t="s">
        <v>214</v>
      </c>
      <c r="U30" s="237" t="s">
        <v>215</v>
      </c>
      <c r="AA30" s="28"/>
      <c r="AB30" s="28"/>
      <c r="AC30" s="239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</row>
    <row r="31" spans="2:21">
      <c r="B31" s="254"/>
      <c r="C31" s="255"/>
      <c r="D31" s="255"/>
      <c r="E31" s="255"/>
      <c r="F31" s="255"/>
      <c r="G31" s="255"/>
      <c r="H31" s="255"/>
      <c r="I31" s="256"/>
      <c r="J31" s="256"/>
      <c r="K31" s="257"/>
      <c r="L31" s="256"/>
      <c r="M31" s="258"/>
      <c r="N31" s="258"/>
      <c r="O31" s="258"/>
      <c r="P31" s="258"/>
      <c r="Q31" s="206">
        <f>SUM(Q28:Q30)</f>
        <v>105</v>
      </c>
      <c r="R31" s="259"/>
      <c r="S31" s="206">
        <f>SUM(S28:S30)</f>
        <v>3</v>
      </c>
      <c r="T31" s="260"/>
      <c r="U31" s="183"/>
    </row>
    <row r="32" spans="2:21">
      <c r="B32" s="261"/>
      <c r="C32" s="262" t="s">
        <v>216</v>
      </c>
      <c r="D32" s="263"/>
      <c r="E32" s="263"/>
      <c r="F32" s="263"/>
      <c r="G32" s="263"/>
      <c r="H32" s="263"/>
      <c r="I32" s="264"/>
      <c r="J32" s="264"/>
      <c r="K32" s="265"/>
      <c r="L32" s="264"/>
      <c r="M32" s="266"/>
      <c r="N32" s="266"/>
      <c r="O32" s="266"/>
      <c r="P32" s="266"/>
      <c r="Q32" s="267">
        <f>SUM(Q17,Q23,Q27,Q31)</f>
        <v>470</v>
      </c>
      <c r="R32" s="268"/>
      <c r="S32" s="267">
        <f>SUM(S31)</f>
        <v>3</v>
      </c>
      <c r="T32" s="269"/>
      <c r="U32" s="183"/>
    </row>
    <row r="33" spans="2:28">
      <c r="B33" s="270" t="s">
        <v>217</v>
      </c>
      <c r="C33" s="271"/>
      <c r="D33" s="271"/>
      <c r="E33" s="271"/>
      <c r="F33" s="271"/>
      <c r="G33" s="271"/>
      <c r="H33" s="271"/>
      <c r="I33" s="271"/>
      <c r="J33" s="271"/>
      <c r="K33" s="271"/>
      <c r="L33" s="271"/>
      <c r="M33" s="271"/>
      <c r="N33" s="271"/>
      <c r="O33" s="271"/>
      <c r="P33" s="272"/>
      <c r="Q33" s="273"/>
      <c r="R33" s="274"/>
      <c r="S33" s="275"/>
      <c r="T33" s="276"/>
      <c r="U33" s="183"/>
      <c r="AA33" s="30"/>
      <c r="AB33" s="30"/>
    </row>
    <row r="34" spans="2:21">
      <c r="B34" s="277" t="s">
        <v>172</v>
      </c>
      <c r="C34" s="278" t="s">
        <v>218</v>
      </c>
      <c r="D34" s="279"/>
      <c r="E34" s="280"/>
      <c r="F34" s="280"/>
      <c r="G34" s="280"/>
      <c r="H34" s="280"/>
      <c r="I34" s="281" t="n">
        <v>30</v>
      </c>
      <c r="J34" s="280"/>
      <c r="K34" s="280"/>
      <c r="L34" s="280"/>
      <c r="M34" s="280"/>
      <c r="N34" s="280"/>
      <c r="O34" s="280"/>
      <c r="P34" s="280"/>
      <c r="Q34" s="282" t="n">
        <v>30</v>
      </c>
      <c r="R34" s="283" t="s">
        <v>47</v>
      </c>
      <c r="S34" s="284" t="n">
        <v>2</v>
      </c>
      <c r="T34" s="285" t="s">
        <v>52</v>
      </c>
      <c r="U34" s="183" t="s">
        <v>203</v>
      </c>
    </row>
    <row r="35" spans="2:21">
      <c r="B35" s="277" t="s">
        <v>172</v>
      </c>
      <c r="C35" s="278" t="s">
        <v>219</v>
      </c>
      <c r="D35" s="279"/>
      <c r="E35" s="280"/>
      <c r="F35" s="280"/>
      <c r="G35" s="280"/>
      <c r="H35" s="280"/>
      <c r="I35" s="283" t="n">
        <v>30</v>
      </c>
      <c r="J35" s="280"/>
      <c r="K35" s="280"/>
      <c r="L35" s="280"/>
      <c r="M35" s="280"/>
      <c r="N35" s="280"/>
      <c r="O35" s="280"/>
      <c r="P35" s="280"/>
      <c r="Q35" s="286">
        <f>SUM(E35:P35)</f>
        <v>30</v>
      </c>
      <c r="R35" s="283" t="s">
        <v>47</v>
      </c>
      <c r="S35" s="287" t="n">
        <v>2</v>
      </c>
      <c r="T35" s="285" t="s">
        <v>52</v>
      </c>
      <c r="U35" s="183" t="s">
        <v>195</v>
      </c>
    </row>
    <row r="36" spans="2:21">
      <c r="B36" s="288"/>
      <c r="C36" s="289"/>
      <c r="D36" s="289"/>
      <c r="E36" s="289"/>
      <c r="F36" s="289"/>
      <c r="G36" s="289"/>
      <c r="H36" s="289"/>
      <c r="I36" s="290"/>
      <c r="J36" s="290"/>
      <c r="K36" s="291"/>
      <c r="L36" s="290"/>
      <c r="M36" s="292"/>
      <c r="N36" s="292"/>
      <c r="O36" s="292"/>
      <c r="P36" s="292"/>
      <c r="Q36" s="293">
        <f>SUM(Q34:Q35)</f>
        <v>60</v>
      </c>
      <c r="R36" s="294"/>
      <c r="S36" s="295">
        <f>SUM(S34:S35)</f>
        <v>4</v>
      </c>
      <c r="T36" s="296"/>
      <c r="U36" s="183"/>
    </row>
    <row r="37" spans="2:21">
      <c r="B37" s="254"/>
      <c r="C37" s="297" t="s">
        <v>220</v>
      </c>
      <c r="D37" s="255"/>
      <c r="E37" s="255"/>
      <c r="F37" s="255"/>
      <c r="G37" s="255"/>
      <c r="H37" s="255"/>
      <c r="I37" s="256"/>
      <c r="J37" s="256"/>
      <c r="K37" s="257"/>
      <c r="L37" s="256"/>
      <c r="M37" s="258"/>
      <c r="N37" s="258"/>
      <c r="O37" s="258"/>
      <c r="P37" s="258"/>
      <c r="Q37" s="298">
        <f>SUM(Q17,Q23,Q27,Q31,Q36)</f>
        <v>530</v>
      </c>
      <c r="R37" s="259"/>
      <c r="S37" s="299">
        <f>SUM(S17,S23,S27,S31,S36)</f>
        <v>31</v>
      </c>
      <c r="T37" s="260"/>
      <c r="U37" s="183"/>
    </row>
    <row r="38" spans="2:21" ht="22.20" customHeight="1">
      <c r="B38" s="300"/>
      <c r="C38" s="301"/>
      <c r="D38" s="302"/>
      <c r="E38" s="302"/>
      <c r="F38" s="302"/>
      <c r="G38" s="302"/>
      <c r="H38" s="302"/>
      <c r="I38" s="303"/>
      <c r="J38" s="303"/>
      <c r="K38" s="304"/>
      <c r="L38" s="303"/>
      <c r="M38" s="305"/>
      <c r="N38" s="305"/>
      <c r="O38" s="305"/>
      <c r="P38" s="305"/>
      <c r="Q38" s="306"/>
      <c r="R38" s="307"/>
      <c r="S38" s="308"/>
      <c r="T38" s="309"/>
      <c r="U38" s="79"/>
    </row>
    <row r="39" spans="2:27" ht="40.80" customHeight="1">
      <c r="B39" s="310" t="s">
        <v>221</v>
      </c>
      <c r="C39" s="311" t="s">
        <v>222</v>
      </c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2"/>
      <c r="AA39" s="30"/>
    </row>
    <row r="40" spans="2:20">
      <c r="B40" s="73" t="s">
        <v>223</v>
      </c>
      <c r="C40" s="302" t="s">
        <v>224</v>
      </c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</row>
    <row r="41" spans="2:20">
      <c r="B41" s="73"/>
      <c r="C41" s="313"/>
      <c r="D41" s="313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</row>
    <row r="42" spans="2:2">
      <c r="B42" s="27" t="s">
        <v>147</v>
      </c>
    </row>
    <row r="43" spans="2:3">
      <c r="B43" s="73"/>
      <c r="C43" s="28"/>
    </row>
    <row r="44" spans="2:3">
      <c r="B44" s="73" t="s">
        <v>148</v>
      </c>
      <c r="C44" s="28"/>
    </row>
    <row r="45" spans="2:3">
      <c r="B45" s="73" t="s">
        <v>149</v>
      </c>
      <c r="C45" s="28"/>
    </row>
    <row r="46" spans="2:3">
      <c r="B46" s="73" t="s">
        <v>150</v>
      </c>
      <c r="C46" s="28"/>
    </row>
    <row r="47" spans="2:3">
      <c r="B47" s="73" t="s">
        <v>152</v>
      </c>
      <c r="C47" s="28"/>
    </row>
    <row r="48" spans="2:3">
      <c r="B48" s="73" t="s">
        <v>153</v>
      </c>
      <c r="C48" s="28"/>
    </row>
    <row r="49" spans="2:3">
      <c r="B49" s="73" t="s">
        <v>225</v>
      </c>
      <c r="C49" s="28"/>
    </row>
    <row r="67" spans="12:22">
      <c r="L67" s="314" t="s">
        <v>226</v>
      </c>
      <c r="M67" s="314"/>
      <c r="N67" s="314"/>
      <c r="O67" s="314"/>
      <c r="P67" s="314"/>
      <c r="Q67" s="314"/>
      <c r="R67" s="314"/>
      <c r="S67" s="314"/>
      <c r="T67" s="314"/>
      <c r="U67" s="314"/>
      <c r="V67" s="314"/>
    </row>
  </sheetData>
  <mergeCells count="15">
    <mergeCell ref="C5:C7"/>
    <mergeCell ref="E7:T7"/>
    <mergeCell ref="E8:T8"/>
    <mergeCell ref="D9:S9"/>
    <mergeCell ref="B9:B11"/>
    <mergeCell ref="C9:C11"/>
    <mergeCell ref="T9:T11"/>
    <mergeCell ref="E10:Q10"/>
    <mergeCell ref="D10:D11"/>
    <mergeCell ref="R10:R11"/>
    <mergeCell ref="S10:S11"/>
    <mergeCell ref="B33:P33"/>
    <mergeCell ref="C39:T39"/>
    <mergeCell ref="C40:T40"/>
    <mergeCell ref="L67:V67"/>
  </mergeCells>
  <printOptions>
    <extLst>
      <ext uri="smNativeData">
        <pm:pageFlags xmlns:pm="smNativeData" id="1742149178" printRowHead="0" printColHead="0" printHeadLine="0" printFootLine="0" autoHeightHeader="0" autoHeightFooter="0" fitToPageBoth="1"/>
      </ext>
    </extLst>
  </printOptions>
  <pageMargins left="0.196528" right="0.196528" top="0.196528" bottom="0.196528" header="0.000000" footer="0.000000"/>
  <pageSetup paperSize="9" scale="49" fitToWidth="0" fitToHeight="1" orientation="landscape"/>
  <headerFooter>
    <extLst>
      <ext uri="smNativeData">
        <pm:header xmlns:pm="smNativeData" id="1742149178" l="56" r="56" t="56" b="56" borderId="0" fillId="0" vertical="0"/>
        <pm:footer xmlns:pm="smNativeData" id="1742149178" l="56" r="56" t="56" b="56" borderId="0" fillId="0" vertical="2"/>
      </ext>
    </extLst>
  </headerFooter>
  <extLst>
    <ext uri="smNativeData">
      <pm:sheetPrefs xmlns:pm="smNativeData" day="17421491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2:AD18"/>
  <sheetViews>
    <sheetView view="normal" zoomScale="61" workbookViewId="0">
      <selection activeCell="E8" sqref="E8:Z8"/>
    </sheetView>
  </sheetViews>
  <sheetFormatPr defaultRowHeight="13.60"/>
  <cols>
    <col min="1" max="1" width="1.500000" customWidth="1" style="99"/>
    <col min="2" max="2" width="6.709091" customWidth="1" style="99"/>
    <col min="3" max="3" width="50.354545" customWidth="1" style="99"/>
    <col min="4" max="4" width="9.000000" customWidth="1" style="99"/>
    <col min="5" max="5" width="3.854545" customWidth="1" style="99"/>
    <col min="6" max="6" width="3.636364" customWidth="1" style="99"/>
    <col min="7" max="7" width="3.709091" hidden="1" customWidth="1" style="99">
      <extLst>
        <ext uri="smNativeData">
          <pm:columnDef xmlns:pm="smNativeData" id="1742149178" min="7" max="7" hidden="1" collapsedDB="0" collapsedOL="0"/>
        </ext>
      </extLst>
    </col>
    <col min="8" max="8" width="3.636364" customWidth="1" style="99"/>
    <col min="9" max="9" width="3.709091" customWidth="1" style="99"/>
    <col min="10" max="10" width="2.709091" hidden="1" customWidth="1" style="99">
      <extLst>
        <ext uri="smNativeData">
          <pm:columnDef xmlns:pm="smNativeData" id="1742149178" min="10" max="10" hidden="1" collapsedDB="0" collapsedOL="0"/>
        </ext>
      </extLst>
    </col>
    <col min="11" max="11" width="3.854545" customWidth="1" style="99"/>
    <col min="12" max="12" width="3.709091" customWidth="1" style="99"/>
    <col min="13" max="13" width="3.500000" customWidth="1" style="99"/>
    <col min="14" max="22" width="3.709091" hidden="1" customWidth="1" style="99">
      <extLst>
        <ext uri="smNativeData">
          <pm:columnDef xmlns:pm="smNativeData" id="1742149178" min="14" max="22" hidden="1" collapsedDB="0" collapsedOL="0"/>
        </ext>
      </extLst>
    </col>
    <col min="23" max="23" width="9.000000" customWidth="1" style="99"/>
    <col min="24" max="24" width="8.354545" customWidth="1" style="99"/>
    <col min="25" max="25" width="4.854545" customWidth="1" style="99"/>
    <col min="26" max="26" width="9.636364" customWidth="1" style="99"/>
    <col min="27" max="16381" width="9.000000" customWidth="1" style="99"/>
    <col min="16382" max="16384" width="9.000000" customWidth="1" style="3"/>
  </cols>
  <sheetData>
    <row r="2" spans="3:5">
      <c r="C2" s="116" t="s">
        <v>0</v>
      </c>
      <c r="E2" s="115"/>
    </row>
    <row r="3" spans="4:10">
      <c r="D3" s="111" t="s">
        <v>1</v>
      </c>
      <c r="E3" s="114" t="s">
        <v>2</v>
      </c>
      <c r="F3" s="114"/>
      <c r="G3" s="114"/>
      <c r="H3" s="114"/>
      <c r="I3" s="114"/>
      <c r="J3" s="114"/>
    </row>
    <row r="4" spans="4:10">
      <c r="D4" s="111" t="s">
        <v>3</v>
      </c>
      <c r="E4" s="114" t="s">
        <v>4</v>
      </c>
      <c r="F4" s="114"/>
      <c r="G4" s="114"/>
      <c r="H4" s="114"/>
      <c r="I4" s="114"/>
      <c r="J4" s="114"/>
    </row>
    <row r="5" spans="4:10">
      <c r="D5" s="111" t="s">
        <v>5</v>
      </c>
      <c r="E5" s="114" t="s">
        <v>6</v>
      </c>
      <c r="F5" s="114"/>
      <c r="G5" s="114"/>
      <c r="H5" s="114"/>
      <c r="I5" s="114"/>
      <c r="J5" s="114"/>
    </row>
    <row r="6" spans="4:10">
      <c r="D6" s="111" t="s">
        <v>7</v>
      </c>
      <c r="E6" s="114" t="s">
        <v>8</v>
      </c>
      <c r="F6" s="114"/>
      <c r="G6" s="114"/>
      <c r="H6" s="114"/>
      <c r="I6" s="114"/>
      <c r="J6" s="114"/>
    </row>
    <row r="7" spans="4:30">
      <c r="D7" s="111" t="s">
        <v>154</v>
      </c>
      <c r="E7" s="113" t="s">
        <v>227</v>
      </c>
      <c r="F7" s="112"/>
      <c r="G7" s="112"/>
      <c r="H7" s="112"/>
      <c r="I7" s="112"/>
      <c r="J7" s="112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</row>
    <row r="8" spans="4:26">
      <c r="D8" s="111" t="s">
        <v>9</v>
      </c>
      <c r="E8" s="144" t="s">
        <v>10</v>
      </c>
      <c r="F8" s="144"/>
      <c r="G8" s="144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44"/>
      <c r="T8" s="144"/>
      <c r="U8" s="144"/>
      <c r="V8" s="144"/>
      <c r="W8" s="144"/>
      <c r="X8" s="144"/>
      <c r="Y8" s="144"/>
      <c r="Z8" s="144"/>
    </row>
    <row r="9" spans="4:10">
      <c r="D9" s="111"/>
      <c r="E9" s="110"/>
      <c r="F9" s="110"/>
      <c r="G9" s="110"/>
      <c r="H9" s="110"/>
      <c r="I9" s="110"/>
      <c r="J9" s="110"/>
    </row>
    <row r="10" spans="2:2">
      <c r="B10" s="99" t="s">
        <v>228</v>
      </c>
    </row>
    <row r="11" spans="1:1" ht="6" customHeight="1"/>
    <row r="12" spans="2:26" ht="23.25" customHeight="1">
      <c r="B12" s="148" t="s">
        <v>12</v>
      </c>
      <c r="C12" s="150" t="s">
        <v>13</v>
      </c>
      <c r="D12" s="146" t="s">
        <v>14</v>
      </c>
      <c r="E12" s="146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7"/>
      <c r="Z12" s="152"/>
    </row>
    <row r="13" spans="2:26" ht="23.25" customHeight="1">
      <c r="B13" s="149"/>
      <c r="C13" s="151"/>
      <c r="D13" s="86" t="s">
        <v>158</v>
      </c>
      <c r="E13" s="86" t="s">
        <v>17</v>
      </c>
      <c r="F13" s="86"/>
      <c r="G13" s="86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 t="s">
        <v>18</v>
      </c>
      <c r="Y13" s="155" t="s">
        <v>19</v>
      </c>
      <c r="Z13" s="153"/>
    </row>
    <row r="14" spans="2:26" ht="15" customHeight="1">
      <c r="B14" s="149"/>
      <c r="C14" s="151"/>
      <c r="D14" s="86"/>
      <c r="E14" s="86" t="s">
        <v>20</v>
      </c>
      <c r="F14" s="86" t="s">
        <v>21</v>
      </c>
      <c r="G14" s="86" t="s">
        <v>22</v>
      </c>
      <c r="H14" s="86" t="s">
        <v>23</v>
      </c>
      <c r="I14" s="86" t="s">
        <v>159</v>
      </c>
      <c r="J14" s="86" t="s">
        <v>25</v>
      </c>
      <c r="K14" s="86" t="s">
        <v>26</v>
      </c>
      <c r="L14" s="86" t="s">
        <v>27</v>
      </c>
      <c r="M14" s="86" t="s">
        <v>28</v>
      </c>
      <c r="N14" s="86" t="s">
        <v>29</v>
      </c>
      <c r="O14" s="86" t="s">
        <v>160</v>
      </c>
      <c r="P14" s="86" t="s">
        <v>31</v>
      </c>
      <c r="Q14" s="86" t="s">
        <v>32</v>
      </c>
      <c r="R14" s="86" t="s">
        <v>33</v>
      </c>
      <c r="S14" s="86" t="s">
        <v>37</v>
      </c>
      <c r="T14" s="86" t="s">
        <v>38</v>
      </c>
      <c r="U14" s="86" t="s">
        <v>39</v>
      </c>
      <c r="V14" s="86" t="s">
        <v>40</v>
      </c>
      <c r="W14" s="86" t="s">
        <v>41</v>
      </c>
      <c r="X14" s="86"/>
      <c r="Y14" s="155"/>
      <c r="Z14" s="154"/>
    </row>
    <row r="15" spans="2:26">
      <c r="B15" s="95" t="s">
        <v>229</v>
      </c>
      <c r="C15" s="117" t="s">
        <v>230</v>
      </c>
      <c r="D15" s="87"/>
      <c r="E15" s="83"/>
      <c r="F15" s="83"/>
      <c r="G15" s="83"/>
      <c r="H15" s="83"/>
      <c r="I15" s="83"/>
      <c r="J15" s="83"/>
      <c r="K15" s="83" t="n">
        <v>60</v>
      </c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85">
        <f>SUM(E15:V15)</f>
        <v>60</v>
      </c>
      <c r="X15" s="83" t="s">
        <v>231</v>
      </c>
      <c r="Y15" s="84" t="n">
        <v>0</v>
      </c>
      <c r="Z15" s="96"/>
    </row>
    <row r="16" spans="2:26">
      <c r="B16" s="95" t="s">
        <v>232</v>
      </c>
      <c r="C16" s="117" t="s">
        <v>233</v>
      </c>
      <c r="D16" s="87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5" t="n">
        <v>28</v>
      </c>
      <c r="X16" s="83" t="s">
        <v>47</v>
      </c>
      <c r="Y16" s="84" t="n">
        <v>3</v>
      </c>
      <c r="Z16" s="96" t="s">
        <v>64</v>
      </c>
    </row>
    <row r="17" spans="2:26">
      <c r="B17" s="90"/>
      <c r="C17" s="91"/>
      <c r="D17" s="92"/>
      <c r="E17" s="93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93"/>
      <c r="W17" s="94">
        <f>SUM(W15:W16)</f>
        <v>88</v>
      </c>
      <c r="X17" s="93"/>
      <c r="Y17" s="94">
        <f>SUM(Y15:Y16)</f>
        <v>3</v>
      </c>
      <c r="Z17" s="97"/>
    </row>
    <row r="18" spans="2:26">
      <c r="B18" s="106"/>
      <c r="C18" s="105"/>
      <c r="D18" s="89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4"/>
      <c r="X18" s="102"/>
      <c r="Y18" s="101"/>
      <c r="Z18" s="100"/>
    </row>
  </sheetData>
  <mergeCells count="9">
    <mergeCell ref="E8:Z8"/>
    <mergeCell ref="D12:Y12"/>
    <mergeCell ref="B12:B14"/>
    <mergeCell ref="C12:C14"/>
    <mergeCell ref="Z12:Z14"/>
    <mergeCell ref="E13:W13"/>
    <mergeCell ref="D13:D14"/>
    <mergeCell ref="X13:X14"/>
    <mergeCell ref="Y13:Y14"/>
  </mergeCells>
  <printOptions>
    <extLst>
      <ext uri="smNativeData">
        <pm:pageFlags xmlns:pm="smNativeData" id="1742149178" printRowHead="0" printColHead="0" printHeadLine="0" printFootLine="0" autoHeightHeader="0" autoHeightFooter="0" fitToPageBoth="1"/>
      </ext>
    </extLst>
  </printOptions>
  <pageMargins left="0.196528" right="0.196528" top="0.196528" bottom="0.196528" header="0.000000" footer="0.000000"/>
  <pageSetup paperSize="9" scale="60" fitToWidth="0" fitToHeight="1"/>
  <headerFooter>
    <extLst>
      <ext uri="smNativeData">
        <pm:header xmlns:pm="smNativeData" id="1742149178" l="56" r="56" t="56" b="56" borderId="0" fillId="0" vertical="0"/>
        <pm:footer xmlns:pm="smNativeData" id="1742149178" l="56" r="56" t="56" b="56" borderId="0" fillId="0" vertical="2"/>
      </ext>
    </extLst>
  </headerFooter>
  <extLst>
    <ext uri="smNativeData">
      <pm:sheetPrefs xmlns:pm="smNativeData" day="174214917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td</dc:creator>
  <cp:keywords/>
  <dc:description/>
  <cp:lastModifiedBy>piotr</cp:lastModifiedBy>
  <cp:revision>0</cp:revision>
  <dcterms:created xsi:type="dcterms:W3CDTF">2011-10-12T18:03:49Z</dcterms:created>
  <dcterms:modified xsi:type="dcterms:W3CDTF">2025-03-16T18:19:38Z</dcterms:modified>
</cp:coreProperties>
</file>