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piotr"/>
  <workbookPr/>
  <bookViews>
    <workbookView activeTab="0" xWindow="240" yWindow="60" windowWidth="23254" windowHeight="12701" tabRatio="972"/>
  </bookViews>
  <sheets>
    <sheet name="podstawowa" sheetId="1" r:id="rId4"/>
    <sheet name="wybieralne" sheetId="2" r:id="rId5"/>
  </sheets>
  <calcPr/>
  <extLst>
    <ext uri="smNativeData">
      <pm:revision xmlns:pm="smNativeData" day="1694452880" val="1064" rev="124" rev64="64" revOS="3" revMin="124" revMax="0"/>
      <pm:docPrefs xmlns:pm="smNativeData" id="1694452880" fixedDigits="0" showNotice="1" showFrameBounds="1" autoChart="1" recalcOnPrint="1" recalcOnCopy="1" finalRounding="1" compatTextArt="1" tab="567" useDefinedPrintRange="1" printArea="currentSheet"/>
      <pm:compatibility xmlns:pm="smNativeData" id="1694452880" overlapCells="1"/>
      <pm:defCurrency xmlns:pm="smNativeData" id="1694452880"/>
    </ext>
  </extLst>
</workbook>
</file>

<file path=xl/sharedStrings.xml><?xml version="1.0" encoding="utf-8"?>
<sst xmlns="http://schemas.openxmlformats.org/spreadsheetml/2006/main" count="508" uniqueCount="172">
  <si>
    <t>PLAN STUDIÓW</t>
  </si>
  <si>
    <t>kierunek studiów:</t>
  </si>
  <si>
    <t>filologia angielska</t>
  </si>
  <si>
    <t>profil studiów:</t>
  </si>
  <si>
    <t>ogólnoakademicki</t>
  </si>
  <si>
    <t>stopień:</t>
  </si>
  <si>
    <t>II - magisterskie</t>
  </si>
  <si>
    <t>forma studiów:</t>
  </si>
  <si>
    <t>stacjonarne</t>
  </si>
  <si>
    <t>od roku:</t>
  </si>
  <si>
    <t>2023/24 dla I roku</t>
  </si>
  <si>
    <t>Rok</t>
  </si>
  <si>
    <t>Semestr</t>
  </si>
  <si>
    <t xml:space="preserve">Przedmiot </t>
  </si>
  <si>
    <t>Szczegóły przedmiotu</t>
  </si>
  <si>
    <t>Dyscypliny</t>
  </si>
  <si>
    <t>Kod</t>
  </si>
  <si>
    <t>Liczba godzin</t>
  </si>
  <si>
    <t>Forma zaliczenia (oc / e)</t>
  </si>
  <si>
    <t>ECTS</t>
  </si>
  <si>
    <t>w1</t>
  </si>
  <si>
    <t>w2</t>
  </si>
  <si>
    <t>w3</t>
  </si>
  <si>
    <t>k1</t>
  </si>
  <si>
    <t>k2</t>
  </si>
  <si>
    <t>ck3</t>
  </si>
  <si>
    <t>cw</t>
  </si>
  <si>
    <t>cm</t>
  </si>
  <si>
    <t>p1</t>
  </si>
  <si>
    <t>p2</t>
  </si>
  <si>
    <t>s</t>
  </si>
  <si>
    <t>l</t>
  </si>
  <si>
    <t>lj</t>
  </si>
  <si>
    <t>wr</t>
  </si>
  <si>
    <t>pr</t>
  </si>
  <si>
    <t>pow</t>
  </si>
  <si>
    <t>prp</t>
  </si>
  <si>
    <t>r</t>
  </si>
  <si>
    <t>t</t>
  </si>
  <si>
    <t>zs</t>
  </si>
  <si>
    <t>e-l</t>
  </si>
  <si>
    <t>Razem</t>
  </si>
  <si>
    <t>I</t>
  </si>
  <si>
    <t>PNJA 1</t>
  </si>
  <si>
    <t>oc</t>
  </si>
  <si>
    <t>J</t>
  </si>
  <si>
    <t>Wstęp do badań literaturoznawczych</t>
  </si>
  <si>
    <t>L</t>
  </si>
  <si>
    <t>Historia literatur anglojęzycznych</t>
  </si>
  <si>
    <t>E</t>
  </si>
  <si>
    <t>Językoznawstwo angielskie</t>
  </si>
  <si>
    <t>Argumentacja</t>
  </si>
  <si>
    <t>Pisanie tekstów akademickich 1</t>
  </si>
  <si>
    <t>Proseminarium</t>
  </si>
  <si>
    <t>J/L/K</t>
  </si>
  <si>
    <t>razem I semestr:</t>
  </si>
  <si>
    <t>II</t>
  </si>
  <si>
    <t>PNJA 2</t>
  </si>
  <si>
    <t>Seminarium magisterskie 1</t>
  </si>
  <si>
    <t>Pisanie tekstów akademickich 2</t>
  </si>
  <si>
    <t>Przedmioty grupy S, B i C</t>
  </si>
  <si>
    <t>168*</t>
  </si>
  <si>
    <t>razem II semestr:</t>
  </si>
  <si>
    <t xml:space="preserve">razem I rok </t>
  </si>
  <si>
    <t>III</t>
  </si>
  <si>
    <t>PNJA 3</t>
  </si>
  <si>
    <t>Seminarium magisterskie 2</t>
  </si>
  <si>
    <t>PNJA Prezentacja</t>
  </si>
  <si>
    <t>154*</t>
  </si>
  <si>
    <t>razem III semestr:</t>
  </si>
  <si>
    <t>Seminarium magisterskie 3 (praca i egzamin)</t>
  </si>
  <si>
    <t>oc, E</t>
  </si>
  <si>
    <t>IV</t>
  </si>
  <si>
    <t>razem  IV semestr:</t>
  </si>
  <si>
    <t xml:space="preserve">razem II rok </t>
  </si>
  <si>
    <t xml:space="preserve">RAZEM  W CIĄGU TOKU STUDIÓW: </t>
  </si>
  <si>
    <t>godzin**:</t>
  </si>
  <si>
    <t>p. ECTS:</t>
  </si>
  <si>
    <t>* W zależności od wybranej specjalności</t>
  </si>
  <si>
    <t>W toku studiów studenci realizują jedną specjalność spośród następujących: translatorska, nauczycielska, kultura, media i komunikacja; dostępna jest także wydziałowa specjalność nauczanie języka polskiego jako obcego</t>
  </si>
  <si>
    <t>W pierwszym semestrze studenci realizują szkolenie BHP, szkolenie biblioteczne i szkolenie z ochrony własności intelektualnej</t>
  </si>
  <si>
    <t>**Liczba godzin bez zajęć S, B, C</t>
  </si>
  <si>
    <t>Łączna liczba godzin dla specjalności:</t>
  </si>
  <si>
    <t>translatorskiej: 1078</t>
  </si>
  <si>
    <t>nauczycielskiej: 1098</t>
  </si>
  <si>
    <t>kultura, media i komunikacja: 1050</t>
  </si>
  <si>
    <t>skróty</t>
  </si>
  <si>
    <t>PNJA - praktyczna nauka języka angielskiego</t>
  </si>
  <si>
    <t>w1, w2, w3: wykład, naklad pracy studenta 1,2,3 (wprowadzający, kursowy, monograficzny)</t>
  </si>
  <si>
    <t>k1, k2, k3: konwersatorium, naklad pracy studenta 1,2,3</t>
  </si>
  <si>
    <t>cw: ćwiczenia</t>
  </si>
  <si>
    <t>cm: ćwiczenia metodyczne</t>
  </si>
  <si>
    <t>p1, p2: proseminarium, nakład pracy studenta 1,2</t>
  </si>
  <si>
    <t>s: seminarium</t>
  </si>
  <si>
    <t>pr: praktyki</t>
  </si>
  <si>
    <t>pow: praktyki opiekuńczo-wychowawcze</t>
  </si>
  <si>
    <t>prp: praktyki pedagogiczne</t>
  </si>
  <si>
    <t>Dyscypliny (skróty):</t>
  </si>
  <si>
    <t>J - językoznawstwo</t>
  </si>
  <si>
    <t>L - literaturoznawstwo</t>
  </si>
  <si>
    <t>K - nauki o kulturze i religii</t>
  </si>
  <si>
    <t>PS - psychologia</t>
  </si>
  <si>
    <t>Z - nauki o zdrowiu</t>
  </si>
  <si>
    <t>specjalność:</t>
  </si>
  <si>
    <t>PRZEDMIOTY WYBIERALNE</t>
  </si>
  <si>
    <t>KOD</t>
  </si>
  <si>
    <t>3,4</t>
  </si>
  <si>
    <t>Przedmiot ogólnouczelniany</t>
  </si>
  <si>
    <t>BLOK JĘZYKOZNAWCZY</t>
  </si>
  <si>
    <t>Metodologia badań językoznawczych</t>
  </si>
  <si>
    <t>Językoznawstwo korpusowe</t>
  </si>
  <si>
    <t>Historia językoznawstwa</t>
  </si>
  <si>
    <t>3</t>
  </si>
  <si>
    <t>Pragmatyka</t>
  </si>
  <si>
    <t>Semantyka</t>
  </si>
  <si>
    <t>4</t>
  </si>
  <si>
    <t>Socjolingwistyka</t>
  </si>
  <si>
    <t>Filozofia języka</t>
  </si>
  <si>
    <t>BLOK LITERATUROZNAWCZY</t>
  </si>
  <si>
    <t>Teoria w badaniach literaturoznawczych</t>
  </si>
  <si>
    <t>Analiza dzieła filmowego</t>
  </si>
  <si>
    <t>K</t>
  </si>
  <si>
    <t>Literatura, filozofia i myśl krytyczna</t>
  </si>
  <si>
    <t>Literatura, historia i mit</t>
  </si>
  <si>
    <t>Film, teatr i sztuka</t>
  </si>
  <si>
    <t>Literatura, społeczeństwo, polityka</t>
  </si>
  <si>
    <t>Literatura i adaptacje</t>
  </si>
  <si>
    <t>L, K</t>
  </si>
  <si>
    <t>SPECJALNOŚĆ TRANSLATORSKA</t>
  </si>
  <si>
    <t>2</t>
  </si>
  <si>
    <t>Teoria przekładu 1</t>
  </si>
  <si>
    <t>Przekład praktyczny</t>
  </si>
  <si>
    <t>Przekład ustny</t>
  </si>
  <si>
    <t>Warsztat pracy tłumacza</t>
  </si>
  <si>
    <t>Teoria przekładu 2</t>
  </si>
  <si>
    <t>Przekład specjalistyczny 1</t>
  </si>
  <si>
    <t>Przekład audiowizualny</t>
  </si>
  <si>
    <t>Przekład literacki 1</t>
  </si>
  <si>
    <t>Tłumaczenie wspomagane komputerowo</t>
  </si>
  <si>
    <t>Przekład literacki 2</t>
  </si>
  <si>
    <t>Przekład specjalistyczny 2</t>
  </si>
  <si>
    <t>SPECJALNOŚĆ NAUCZYCIELSKA*</t>
  </si>
  <si>
    <t>Moduł B - psychologia i pedagogika</t>
  </si>
  <si>
    <t>Diagnostyka edukacyjna</t>
  </si>
  <si>
    <t>Psychologia dla nauczycieli</t>
  </si>
  <si>
    <t xml:space="preserve"> PS</t>
  </si>
  <si>
    <t>Moduł C - podstawy dydaktyki</t>
  </si>
  <si>
    <t>Kultura języka</t>
  </si>
  <si>
    <t>Moduł D.1 - dydaktyka przedmiotu nauczania</t>
  </si>
  <si>
    <t>Dydaktyka przedmiotu II.1 - szkoły ponadpodstawowe</t>
  </si>
  <si>
    <t>Tworzenie i adaptacja materiałów dydaktycznych</t>
  </si>
  <si>
    <t>Dydaktyka przedmiotu II.2 - nauczanie dorosłych</t>
  </si>
  <si>
    <t>Testowanie i ewaluacja</t>
  </si>
  <si>
    <t>Dydaktyka przedmiotu II.3 - kultura w nauczaniu języka angielskiego</t>
  </si>
  <si>
    <t>Moduł D.2 - praktyka zawodowa</t>
  </si>
  <si>
    <t>Praktyka pedagogiczna śródroczna II.1 - liceum</t>
  </si>
  <si>
    <t xml:space="preserve">Praktyka pedagogiczna śródroczna II.2 - technikum </t>
  </si>
  <si>
    <t>Praktyka pedagogiczna II.3 - ciągła**</t>
  </si>
  <si>
    <t>RAZEM</t>
  </si>
  <si>
    <t>* Zgodna z rozporządzeniem MINISTRA NAUKI I SZKOLNICTWA WYŻSZEGO z dnia 25 lipca 2019 r. w sprawie standardu kształcenia przygotowującego do wykonywania zawodu nauczyciela (Dz. U. 2019, poz. 1450). Specjalność nauczycielska przygotowuje do podjęcia zawodu nauczyciela języka angielskiego jako obcego. Jest przeznaczona dla studentów i studentek, którzy zrealizowali efekty uczenia się przypisane w rozporządzeniu MNiSW w sprawie standardu kształcenia przygotowującego do wykonywania zawodu nauczyciela z dnia 25 lipca 2019 r. do modułów B i C oraz do modułu D w zakresie przygotowania do nauczania w szkole podstawowej. Studenci i studentki, którzy nie zrealizowali wymienionych efektów uczenia się w toku studiów pierwszego stopnia, mogą przystąpić do specjalności pod warunkiem zrealizowania indywidualnych różnic programowych.</t>
  </si>
  <si>
    <t>**Praktyki realizowane są w semestrach 2-4 (termin realizacji ustala opiekun praktyk). Wpis do systemu USOS w semestrze 4.</t>
  </si>
  <si>
    <t xml:space="preserve"> SPECJALNOŚĆ KULTURA, MEDIA I KOMUNIKACJA</t>
  </si>
  <si>
    <t>Współczesna kultura i sztuka</t>
  </si>
  <si>
    <t>Kultura wizualna w epoce nowych mediów</t>
  </si>
  <si>
    <t>Komunikacja międzykulturowa</t>
  </si>
  <si>
    <t>Praktyczne zajęcia warsztatowe</t>
  </si>
  <si>
    <t>K/L</t>
  </si>
  <si>
    <t>Kultura filmowa</t>
  </si>
  <si>
    <t>Dyskurs mediów</t>
  </si>
  <si>
    <t>Pisanie tekstów medialnych</t>
  </si>
  <si>
    <t>Środki multimedialne w kształtowaniu kompetencji kulturowej</t>
  </si>
  <si>
    <t>Język perswazji w komunikacji publicznej</t>
  </si>
</sst>
</file>

<file path=xl/styles.xml><?xml version="1.0" encoding="utf-8"?>
<styleSheet xmlns="http://schemas.openxmlformats.org/spreadsheetml/2006/main">
  <numFmts count="11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64" formatCode="[$-415]D\ MMMM\ YYYY;@"/>
    <numFmt numFmtId="17" formatCode="MMM-YY"/>
    <numFmt numFmtId="49" formatCode="@"/>
  </numFmts>
  <fonts count="44">
    <font>
      <name val="Czcionka tekstu podstawowego"/>
      <color rgb="FF000000"/>
      <sz val="11"/>
      <extLst>
        <ext uri="smNativeData">
          <pm:charSpec xmlns:pm="smNativeData" id="1694452880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694452880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color rgb="FF000000"/>
      <sz val="10"/>
      <extLst>
        <ext uri="smNativeData">
          <pm:charSpec xmlns:pm="smNativeData" id="1694452880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 CE"/>
      <charset val="238"/>
      <family val="1"/>
      <i/>
      <color rgb="FF000000"/>
      <sz val="9"/>
      <extLst>
        <ext uri="smNativeData">
          <pm:charSpec xmlns:pm="smNativeData" id="1694452880" ulstyle="none" kern="1">
            <pm:latin face="Arial CE" sz="180" lang="default" i="1"/>
            <pm:cs face="Basic Roman" sz="180" lang="default" i="1"/>
            <pm:ea face="Basic Roman" sz="180" lang="default" i="1"/>
          </pm:charSpec>
        </ext>
      </extLst>
    </font>
    <font>
      <name val="Czcionka tekstu podstawowego"/>
      <b/>
      <color rgb="FF000000"/>
      <sz val="11"/>
      <extLst>
        <ext uri="smNativeData">
          <pm:charSpec xmlns:pm="smNativeData" id="1694452880" ulstyle="none" kern="1">
            <pm:latin face="Czcionka tekstu podstawoweg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i/>
      <color rgb="FF000000"/>
      <sz val="8"/>
      <extLst>
        <ext uri="smNativeData">
          <pm:charSpec xmlns:pm="smNativeData" id="1694452880" ulstyle="none" kern="1">
            <pm:latin face="Arial" sz="160" lang="default" i="1"/>
            <pm:cs face="Basic Roman" sz="160" lang="default" i="1"/>
            <pm:ea face="Basic Roman" sz="160" lang="default" i="1"/>
          </pm:charSpec>
        </ext>
      </extLst>
    </font>
    <font>
      <name val="Arial"/>
      <family val="1"/>
      <b/>
      <color rgb="FF000000"/>
      <sz val="12"/>
      <extLst>
        <ext uri="smNativeData">
          <pm:charSpec xmlns:pm="smNativeData" id="1694452880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b/>
      <color rgb="FF000000"/>
      <sz val="14"/>
      <extLst>
        <ext uri="smNativeData">
          <pm:charSpec xmlns:pm="smNativeData" id="1694452880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1"/>
      <color rgb="FF000000"/>
      <sz val="12"/>
      <extLst>
        <ext uri="smNativeData">
          <pm:charSpec xmlns:pm="smNativeData" id="1694452880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Czcionka tekstu podstawowego"/>
      <b/>
      <i/>
      <color rgb="FF000000"/>
      <sz val="8"/>
      <extLst>
        <ext uri="smNativeData">
          <pm:charSpec xmlns:pm="smNativeData" id="1694452880" ulstyle="none" kern="1">
            <pm:latin face="Czcionka tekstu podstawowego" sz="160" lang="default" weight="bold" i="1"/>
            <pm:cs face="Basic Roman" sz="160" lang="default" weight="bold" i="1"/>
            <pm:ea face="Basic Roman" sz="160" lang="default" weight="bold" i="1"/>
          </pm:charSpec>
        </ext>
      </extLst>
    </font>
    <font>
      <name val="Arial"/>
      <family val="1"/>
      <color rgb="FF000000"/>
      <sz val="14"/>
      <extLst>
        <ext uri="smNativeData">
          <pm:charSpec xmlns:pm="smNativeData" id="1694452880" ulstyle="none" kern="1">
            <pm:latin face="Arial" sz="280" lang="default"/>
            <pm:cs face="Basic Roman" sz="280" lang="default"/>
            <pm:ea face="Basic Roman" sz="280" lang="default"/>
          </pm:charSpec>
        </ext>
      </extLst>
    </font>
    <font>
      <name val="Arial"/>
      <family val="1"/>
      <i/>
      <color rgb="FF000000"/>
      <sz val="9"/>
      <extLst>
        <ext uri="smNativeData">
          <pm:charSpec xmlns:pm="smNativeData" id="1694452880" ulstyle="none" kern="1">
            <pm:latin face="Arial" sz="180" lang="default" i="1"/>
            <pm:cs face="Basic Roman" sz="180" lang="default" i="1"/>
            <pm:ea face="Basic Roman" sz="180" lang="default" i="1"/>
          </pm:charSpec>
        </ext>
      </extLst>
    </font>
    <font>
      <name val="Arial"/>
      <family val="1"/>
      <b/>
      <color rgb="FF000000"/>
      <sz val="9"/>
      <extLst>
        <ext uri="smNativeData">
          <pm:charSpec xmlns:pm="smNativeData" id="1694452880" ulstyle="none" kern="1">
            <pm:latin face="Arial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Czcionka tekstu podstawowego"/>
      <b/>
      <color rgb="FF000000"/>
      <sz val="9"/>
      <extLst>
        <ext uri="smNativeData">
          <pm:charSpec xmlns:pm="smNativeData" id="1694452880" ulstyle="none" kern="1">
            <pm:latin face="Czcionka tekstu podstawowego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Arial"/>
      <family val="1"/>
      <b/>
      <color rgb="FF000000"/>
      <sz val="10"/>
      <extLst>
        <ext uri="smNativeData">
          <pm:charSpec xmlns:pm="smNativeData" id="1694452880" ulstyle="none" kern="1">
            <pm:latin face="Arial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Tahoma"/>
      <family val="1"/>
      <color rgb="FF000000"/>
      <sz val="10"/>
      <extLst>
        <ext uri="smNativeData">
          <pm:charSpec xmlns:pm="smNativeData" id="1694452880" ulstyle="none" kern="1">
            <pm:latin face="Tahoma" sz="200" lang="default"/>
            <pm:cs face="Basic Roman" sz="200" lang="default"/>
            <pm:ea face="Basic Roman" sz="200" lang="default"/>
          </pm:charSpec>
        </ext>
      </extLst>
    </font>
    <font>
      <name val="Tahoma"/>
      <family val="1"/>
      <color rgb="FFFF0000"/>
      <sz val="10"/>
      <extLst>
        <ext uri="smNativeData">
          <pm:charSpec xmlns:pm="smNativeData" id="1694452880" fgClr="FF0000" ulstyle="none" kern="1">
            <pm:latin face="Tahoma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color rgb="FFFF0000"/>
      <sz val="11"/>
      <extLst>
        <ext uri="smNativeData">
          <pm:charSpec xmlns:pm="smNativeData" id="1694452880" fgClr="FF0000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FF"/>
      <sz val="10"/>
      <u val="single"/>
      <extLst>
        <ext uri="smNativeData">
          <pm:charSpec xmlns:pm="smNativeData" id="1694452880" fgClr="0000FF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b/>
      <color rgb="FFFF0000"/>
      <sz val="12"/>
      <extLst>
        <ext uri="smNativeData">
          <pm:charSpec xmlns:pm="smNativeData" id="1694452880" fgClr="FF0000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b/>
      <color rgb="FF000000"/>
      <sz val="8"/>
      <extLst>
        <ext uri="smNativeData">
          <pm:charSpec xmlns:pm="smNativeData" id="1694452880" ulstyle="none" kern="1">
            <pm:latin face="Czcionka tekstu podstawowego" sz="160" lang="default" weight="bold"/>
            <pm:cs face="Basic Roman" sz="160" lang="default" weight="bold"/>
            <pm:ea face="Basic Roman" sz="160" lang="default" weight="bold"/>
          </pm:charSpec>
        </ext>
      </extLst>
    </font>
    <font>
      <name val="Czcionka tekstu podstawowego"/>
      <b/>
      <color rgb="FF000000"/>
      <sz val="10"/>
      <extLst>
        <ext uri="smNativeData">
          <pm:charSpec xmlns:pm="smNativeData" id="1694452880" ulstyle="none" kern="1">
            <pm:latin face="Czcionka tekstu podstawowego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Arial"/>
      <family val="1"/>
      <b/>
      <color rgb="FFFF0000"/>
      <sz val="14"/>
      <extLst>
        <ext uri="smNativeData">
          <pm:charSpec xmlns:pm="smNativeData" id="1694452880" fgClr="FF0000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Czcionka tekstu podstawowego"/>
      <b/>
      <color rgb="FFFF0000"/>
      <sz val="14"/>
      <extLst>
        <ext uri="smNativeData">
          <pm:charSpec xmlns:pm="smNativeData" id="1694452880" fgClr="FF0000" ulstyle="none" kern="1">
            <pm:latin face="Czcionka tekstu podstawowego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Czcionka tekstu podstawowego"/>
      <color rgb="FF000000"/>
      <sz val="14"/>
      <extLst>
        <ext uri="smNativeData">
          <pm:charSpec xmlns:pm="smNativeData" id="1694452880" ulstyle="none" kern="1">
            <pm:latin face="Czcionka tekstu podstawowego" sz="280" lang="default"/>
            <pm:cs face="Basic Roman" sz="280" lang="default"/>
            <pm:ea face="Basic Roman" sz="280" lang="default"/>
          </pm:charSpec>
        </ext>
      </extLst>
    </font>
    <font>
      <name val="Tahoma"/>
      <family val="1"/>
      <color rgb="FFFF0000"/>
      <sz val="14"/>
      <extLst>
        <ext uri="smNativeData">
          <pm:charSpec xmlns:pm="smNativeData" id="1694452880" fgClr="FF0000" ulstyle="none" kern="1">
            <pm:latin face="Tahoma" sz="280" lang="default"/>
            <pm:cs face="Basic Roman" sz="280" lang="default"/>
            <pm:ea face="Basic Roman" sz="280" lang="default"/>
          </pm:charSpec>
        </ext>
      </extLst>
    </font>
    <font>
      <name val="Tahoma"/>
      <family val="1"/>
      <color rgb="FF000000"/>
      <sz val="14"/>
      <extLst>
        <ext uri="smNativeData">
          <pm:charSpec xmlns:pm="smNativeData" id="1694452880" ulstyle="none" kern="1">
            <pm:latin face="Tahoma" sz="280" lang="default"/>
            <pm:cs face="Basic Roman" sz="280" lang="default"/>
            <pm:ea face="Basic Roman" sz="280" lang="default"/>
          </pm:charSpec>
        </ext>
      </extLst>
    </font>
    <font>
      <name val="Czcionka tekstu podstawowego"/>
      <b/>
      <i/>
      <color rgb="FFFF0000"/>
      <sz val="14"/>
      <extLst>
        <ext uri="smNativeData">
          <pm:charSpec xmlns:pm="smNativeData" id="1694452880" fgClr="FF0000" ulstyle="none" kern="1">
            <pm:latin face="Czcionka tekstu podstawowego" sz="280" lang="default" weight="bold" i="1"/>
            <pm:cs face="Basic Roman" sz="280" lang="default" weight="bold" i="1"/>
            <pm:ea face="Basic Roman" sz="280" lang="default" weight="bold" i="1"/>
          </pm:charSpec>
        </ext>
      </extLst>
    </font>
    <font>
      <name val="Czcionka tekstu podstawowego"/>
      <color rgb="FFFF0000"/>
      <sz val="14"/>
      <extLst>
        <ext uri="smNativeData">
          <pm:charSpec xmlns:pm="smNativeData" id="1694452880" fgClr="FF0000" ulstyle="none" kern="1">
            <pm:latin face="Czcionka tekstu podstawowego" sz="280" lang="default"/>
            <pm:cs face="Basic Roman" sz="280" lang="default"/>
            <pm:ea face="Basic Roman" sz="280" lang="default"/>
          </pm:charSpec>
        </ext>
      </extLst>
    </font>
    <font>
      <name val="Czcionka tekstu podstawowego"/>
      <b/>
      <color rgb="FF000000"/>
      <sz val="14"/>
      <extLst>
        <ext uri="smNativeData">
          <pm:charSpec xmlns:pm="smNativeData" id="1694452880" ulstyle="none" kern="1">
            <pm:latin face="Czcionka tekstu podstawowego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1"/>
      <b/>
      <i/>
      <color rgb="FFFF0000"/>
      <sz val="12"/>
      <extLst>
        <ext uri="smNativeData">
          <pm:charSpec xmlns:pm="smNativeData" id="1694452880" fgClr="FF0000" ulstyle="none" kern="1">
            <pm:latin face="Arial" sz="240" lang="default" weight="bold" i="1"/>
            <pm:cs face="Basic Roman" sz="240" lang="default" weight="bold" i="1"/>
            <pm:ea face="Basic Roman" sz="240" lang="default" weight="bold" i="1"/>
          </pm:charSpec>
        </ext>
      </extLst>
    </font>
    <font>
      <name val="Czcionka tekstu podstawowego"/>
      <b/>
      <color rgb="FFFF0000"/>
      <sz val="12"/>
      <extLst>
        <ext uri="smNativeData">
          <pm:charSpec xmlns:pm="smNativeData" id="1694452880" fgClr="FF0000" ulstyle="none" kern="1">
            <pm:latin face="Czcionka tekstu podstawowego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color rgb="FF000000"/>
      <sz val="8"/>
      <extLst>
        <ext uri="smNativeData">
          <pm:charSpec xmlns:pm="smNativeData" id="1694452880" ulstyle="none" kern="1">
            <pm:latin face="Czcionka tekstu podstawowego" sz="160" lang="default"/>
            <pm:cs face="Basic Roman" sz="160" lang="default"/>
            <pm:ea face="Basic Roman" sz="160" lang="default"/>
          </pm:charSpec>
        </ext>
      </extLst>
    </font>
    <font>
      <name val="Czcionka tekstu podstawowego"/>
      <color rgb="FF000000"/>
      <sz val="10"/>
      <extLst>
        <ext uri="smNativeData">
          <pm:charSpec xmlns:pm="smNativeData" id="1694452880" ulstyle="none" kern="1">
            <pm:latin face="Czcionka tekstu podstawowego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color rgb="FF000000"/>
      <sz val="9"/>
      <extLst>
        <ext uri="smNativeData">
          <pm:charSpec xmlns:pm="smNativeData" id="1694452880" ulstyle="none" kern="1">
            <pm:latin face="Czcionka tekstu podstawowego" sz="180" lang="default"/>
            <pm:cs face="Basic Roman" sz="180" lang="default"/>
            <pm:ea face="Basic Roman" sz="180" lang="default"/>
          </pm:charSpec>
        </ext>
      </extLst>
    </font>
    <font>
      <name val="Czcionka tekstu podstawowego"/>
      <color rgb="FF000000"/>
      <sz val="12"/>
      <extLst>
        <ext uri="smNativeData">
          <pm:charSpec xmlns:pm="smNativeData" id="1694452880" ulstyle="none" kern="1">
            <pm:latin face="Czcionka tekstu podstawowego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color rgb="FF000000"/>
      <sz val="8"/>
      <extLst>
        <ext uri="smNativeData">
          <pm:charSpec xmlns:pm="smNativeData" id="1694452880" ulstyle="none" kern="1">
            <pm:latin face="Arial" sz="160" lang="default"/>
            <pm:cs face="Basic Roman" sz="160" lang="default"/>
            <pm:ea face="Basic Roman" sz="160" lang="default"/>
          </pm:charSpec>
        </ext>
      </extLst>
    </font>
    <font>
      <name val="Arial"/>
      <family val="1"/>
      <color rgb="FF0000FF"/>
      <sz val="12"/>
      <u val="single"/>
      <extLst>
        <ext uri="smNativeData">
          <pm:charSpec xmlns:pm="smNativeData" id="1694452880" fgClr="0000FF" ulstyle="singl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color rgb="FF000000"/>
      <sz val="11"/>
      <extLst>
        <ext uri="smNativeData">
          <pm:charSpec xmlns:pm="smNativeData" id="1694452880" ulstyle="non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color rgb="FFFFFFFF"/>
      <sz val="11"/>
      <extLst>
        <ext uri="smNativeData">
          <pm:charSpec xmlns:pm="smNativeData" id="1694452880" fgClr="FFFFFF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color rgb="FF0000FF"/>
      <sz val="11"/>
      <u val="single"/>
      <extLst>
        <ext uri="smNativeData">
          <pm:charSpec xmlns:pm="smNativeData" id="1694452880" fgClr="0000FF" ulstyle="singl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Czcionka tekstu podstawowego"/>
      <color rgb="FF0070C0"/>
      <sz val="11"/>
      <extLst>
        <ext uri="smNativeData">
          <pm:charSpec xmlns:pm="smNativeData" id="1694452880" fgClr="0070C0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00"/>
      <sz val="12"/>
      <u val="single"/>
      <extLst>
        <ext uri="smNativeData">
          <pm:charSpec xmlns:pm="smNativeData" id="1694452880" ulstyle="singl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color rgb="FFFF0000"/>
      <sz val="12"/>
      <extLst>
        <ext uri="smNativeData">
          <pm:charSpec xmlns:pm="smNativeData" id="1694452880" fgClr="FF0000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</fonts>
  <fills count="7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694452880" type="1" fgLvl="100" fgClr="00CCCC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694452880" type="1" fgLvl="100" fgClr="00CCCCFF" bgLvl="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694452880" type="1" fgLvl="100" fgClr="00CCCC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694452880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694452880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694452880" type="1" fgLvl="100" fgClr="0099CC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694452880" type="1" fgLvl="100" fgClr="00CC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694452880" type="1" fgLvl="100" fgClr="0099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00000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none"/>
    </fill>
    <fill>
      <patternFill patternType="solid">
        <fgColor rgb="FFBFBFBF"/>
        <bgColor rgb="FFFFFFFF"/>
        <extLst>
          <ext uri="smNativeData">
            <pm:shade xmlns:pm="smNativeData" id="1694452880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694452880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694452880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694452880" type="1" fgLvl="100" fgClr="00BFBFB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694452880" type="1" fgLvl="100" fgClr="00CC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694452880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694452880" type="1" fgLvl="100" fgClr="0099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694452880" type="1" fgLvl="100" fgClr="0000CCFF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452880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694452880" type="1" fgLvl="100" fgClr="00C0C0C0" bgLvl="0" bgClr="00000000"/>
          </ext>
        </extLst>
      </patternFill>
    </fill>
  </fills>
  <borders count="7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4452880"/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4452880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4452880">
            <pm:line position="top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694452880"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4452880">
            <pm:line position="top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694452880"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694452880">
            <pm:line position="top" type="2" style="0" width="20" dist="20" width2="20" rgb="969696"/>
            <pm:line position="left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4452880">
            <pm:line position="lef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694452880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694452880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4452880"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694452880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thin">
        <color rgb="FF000000"/>
      </top>
      <bottom style="double">
        <color rgb="FF969696"/>
      </bottom>
      <extLst>
        <ext uri="smNativeData">
          <pm:border xmlns:pm="smNativeData" id="1694452880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double">
        <color rgb="FF969696"/>
      </bottom>
      <extLst>
        <ext uri="smNativeData">
          <pm:border xmlns:pm="smNativeData" id="1694452880">
            <pm:line position="top" type="1" style="0" width="20" dist="20" width2="20" rgb="000000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694452880">
            <pm:line position="top" type="1" style="0" width="20" dist="20" width2="20" rgb="000000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thin">
        <color rgb="FF000000"/>
      </top>
      <bottom style="none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694452880"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thin">
        <color rgb="FF000000"/>
      </top>
      <bottom style="none">
        <color rgb="FF000000"/>
      </bottom>
      <extLst>
        <ext uri="smNativeData">
          <pm:border xmlns:pm="smNativeData" id="1694452880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694452880"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694452880"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694452880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</borders>
  <cellStyleXfs count="4">
    <xf numFmtId="0" fontId="0" fillId="0" borderId="0" applyNumberFormat="1" applyFont="1" applyFill="1" applyBorder="1" applyAlignment="1" applyProtection="1"/>
    <xf numFmtId="0" fontId="40" fillId="0" borderId="0" applyNumberFormat="0" applyFont="1" applyFill="0" applyBorder="0" applyAlignment="0" applyProtection="0">
      <alignment vertical="top"/>
      <protection locked="0" hidden="0"/>
    </xf>
    <xf numFmtId="0" fontId="2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</cellStyleXfs>
  <cellXfs count="225">
    <xf numFmtId="0" fontId="0" fillId="0" borderId="0" xfId="0"/>
    <xf numFmtId="0" fontId="40" fillId="0" borderId="0" xfId="1">
      <alignment vertical="top"/>
    </xf>
    <xf numFmtId="0" fontId="2" fillId="0" borderId="0" xfId="2"/>
    <xf numFmtId="0" fontId="0" fillId="0" borderId="0" xfId="3"/>
    <xf numFmtId="0" fontId="0" fillId="0" borderId="0" xfId="0" applyProtection="1">
      <protection locked="0" hidden="0"/>
    </xf>
    <xf numFmtId="0" fontId="3" fillId="0" borderId="0" xfId="0" applyFont="1" applyAlignment="1" applyProtection="1">
      <alignment horizontal="right" vertical="top"/>
      <protection locked="0" hidden="0"/>
    </xf>
    <xf numFmtId="0" fontId="0" fillId="0" borderId="0" xfId="0" applyAlignment="1" applyProtection="1">
      <alignment horizontal="center"/>
      <protection locked="0" hidden="0"/>
    </xf>
    <xf numFmtId="0" fontId="4" fillId="0" borderId="0" xfId="0" applyFont="1" applyAlignment="1" applyProtection="1">
      <alignment horizontal="center"/>
      <protection locked="0" hidden="0"/>
    </xf>
    <xf numFmtId="0" fontId="0" fillId="0" borderId="0" xfId="0" applyAlignment="1">
      <alignment horizontal="center" vertical="center"/>
    </xf>
    <xf numFmtId="0" fontId="11" fillId="0" borderId="0" xfId="0" applyFont="1" applyAlignment="1" applyProtection="1">
      <alignment horizontal="right" vertical="center"/>
      <protection locked="0" hidden="0"/>
    </xf>
    <xf numFmtId="0" fontId="2" fillId="0" borderId="0" xfId="0" applyFont="1" applyAlignment="1" applyProtection="1">
      <alignment horizontal="center" vertical="center"/>
      <protection locked="0" hidden="0"/>
    </xf>
    <xf numFmtId="0" fontId="2" fillId="0" borderId="0" xfId="0" applyFont="1"/>
    <xf numFmtId="0" fontId="10" fillId="0" borderId="0" xfId="0" applyFont="1" applyAlignment="1" applyProtection="1">
      <alignment horizontal="left" vertical="center"/>
      <protection locked="0" hidden="0"/>
    </xf>
    <xf numFmtId="17" fontId="7" fillId="0" borderId="0" xfId="0" applyNumberFormat="1" applyFont="1" applyAlignment="1" applyProtection="1">
      <alignment horizontal="left" vertical="center"/>
      <protection locked="0" hidden="0"/>
    </xf>
    <xf numFmtId="0" fontId="5" fillId="0" borderId="0" xfId="0" applyFont="1" applyAlignment="1" applyProtection="1">
      <alignment horizontal="right" wrapText="1"/>
      <protection locked="0" hidden="0"/>
    </xf>
    <xf numFmtId="0" fontId="8" fillId="2" borderId="1" xfId="2" applyFont="1" applyFill="1" applyBorder="1" applyAlignment="1" applyProtection="1">
      <alignment horizontal="center" vertical="center"/>
      <protection locked="0" hidden="0"/>
    </xf>
    <xf numFmtId="0" fontId="6" fillId="3" borderId="2" xfId="2" applyFont="1" applyFill="1" applyBorder="1" applyAlignment="1" applyProtection="1">
      <alignment horizontal="center" vertical="center"/>
      <protection locked="0" hidden="0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0" applyFont="1" applyAlignment="1" applyProtection="1">
      <alignment wrapText="1"/>
      <protection locked="0" hidden="0"/>
    </xf>
    <xf numFmtId="164" fontId="9" fillId="0" borderId="0" xfId="0" applyNumberFormat="1" applyFont="1" applyAlignment="1" applyProtection="1">
      <alignment horizontal="center"/>
      <protection locked="0" hidden="0"/>
    </xf>
    <xf numFmtId="0" fontId="6" fillId="4" borderId="3" xfId="2" applyFont="1" applyFill="1" applyBorder="1" applyAlignment="1" applyProtection="1">
      <alignment horizontal="center" vertical="center"/>
      <protection locked="1" hidden="1"/>
    </xf>
    <xf numFmtId="0" fontId="12" fillId="4" borderId="3" xfId="2" applyFont="1" applyFill="1" applyBorder="1" applyAlignment="1" applyProtection="1">
      <alignment horizontal="center" vertical="center" wrapText="1"/>
      <protection locked="0" hidden="0"/>
    </xf>
    <xf numFmtId="0" fontId="8" fillId="2" borderId="1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18" fillId="2" borderId="1" xfId="1" applyFont="1" applyFill="1" applyBorder="1" applyAlignment="1" applyProtection="1">
      <alignment horizontal="center" vertical="center"/>
      <protection locked="1" hidden="0"/>
    </xf>
    <xf numFmtId="0" fontId="23" fillId="0" borderId="0" xfId="0" applyFont="1"/>
    <xf numFmtId="0" fontId="10" fillId="0" borderId="0" xfId="0" applyFont="1"/>
    <xf numFmtId="0" fontId="24" fillId="0" borderId="0" xfId="0" applyFont="1"/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center"/>
    </xf>
    <xf numFmtId="0" fontId="30" fillId="0" borderId="0" xfId="0" applyFont="1" applyAlignment="1" applyProtection="1">
      <alignment horizontal="center" wrapText="1"/>
      <protection locked="0" hidden="0"/>
    </xf>
    <xf numFmtId="0" fontId="31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/>
    <xf numFmtId="49" fontId="0" fillId="5" borderId="4" xfId="0" applyNumberFormat="1" applyFill="1" applyAlignment="1" applyProtection="1">
      <alignment horizontal="center" vertical="center"/>
      <protection locked="0" hidden="0"/>
    </xf>
    <xf numFmtId="0" fontId="8" fillId="5" borderId="4" xfId="2" applyFont="1" applyFill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18" fillId="5" borderId="4" xfId="1" applyFont="1" applyFill="1" applyAlignment="1" applyProtection="1">
      <alignment horizontal="center" vertical="center"/>
      <protection locked="1" hidden="0"/>
    </xf>
    <xf numFmtId="0" fontId="8" fillId="5" borderId="4" xfId="2" applyFont="1" applyFill="1" applyAlignment="1" applyProtection="1">
      <alignment horizontal="center" vertical="center"/>
      <protection locked="0" hidden="0"/>
    </xf>
    <xf numFmtId="0" fontId="6" fillId="5" borderId="4" xfId="2" applyFont="1" applyFill="1" applyAlignment="1" applyProtection="1">
      <alignment horizontal="center" vertical="center"/>
      <protection locked="1" hidden="1"/>
    </xf>
    <xf numFmtId="0" fontId="6" fillId="5" borderId="4" xfId="2" applyFont="1" applyFill="1" applyAlignment="1" applyProtection="1">
      <alignment horizontal="center" vertical="center"/>
      <protection locked="0" hidden="0"/>
    </xf>
    <xf numFmtId="0" fontId="0" fillId="5" borderId="4" xfId="0" applyFill="1" applyAlignment="1">
      <alignment horizontal="center" vertical="center"/>
    </xf>
    <xf numFmtId="0" fontId="0" fillId="5" borderId="4" xfId="0" applyFill="1"/>
    <xf numFmtId="0" fontId="2" fillId="5" borderId="4" xfId="0" applyFont="1" applyFill="1"/>
    <xf numFmtId="0" fontId="11" fillId="5" borderId="4" xfId="0" applyFont="1" applyFill="1" applyAlignment="1" applyProtection="1">
      <alignment horizontal="right" vertical="center"/>
      <protection locked="0" hidden="0"/>
    </xf>
    <xf numFmtId="49" fontId="6" fillId="6" borderId="5" xfId="2" applyNumberFormat="1" applyFont="1" applyFill="1" applyBorder="1" applyAlignment="1" applyProtection="1">
      <alignment vertical="center"/>
      <protection locked="0" hidden="0"/>
    </xf>
    <xf numFmtId="0" fontId="6" fillId="7" borderId="6" xfId="2" applyFont="1" applyFill="1" applyBorder="1" applyAlignment="1" applyProtection="1">
      <alignment horizontal="right" vertical="center"/>
      <protection locked="0" hidden="0"/>
    </xf>
    <xf numFmtId="0" fontId="14" fillId="7" borderId="6" xfId="2" applyFont="1" applyFill="1" applyBorder="1" applyAlignment="1" applyProtection="1">
      <alignment vertical="center"/>
      <protection locked="0" hidden="0"/>
    </xf>
    <xf numFmtId="0" fontId="6" fillId="7" borderId="6" xfId="2" applyFont="1" applyFill="1" applyBorder="1" applyAlignment="1" applyProtection="1">
      <alignment horizontal="right" vertical="center"/>
      <protection locked="1" hidden="1"/>
    </xf>
    <xf numFmtId="0" fontId="19" fillId="7" borderId="6" xfId="2" applyFont="1" applyFill="1" applyBorder="1" applyAlignment="1" applyProtection="1">
      <alignment horizontal="center" vertical="center"/>
      <protection locked="1" hidden="1"/>
    </xf>
    <xf numFmtId="49" fontId="0" fillId="8" borderId="7" xfId="0" applyNumberFormat="1" applyFill="1" applyBorder="1" applyAlignment="1" applyProtection="1">
      <alignment horizontal="center" vertical="center"/>
      <protection locked="0" hidden="0"/>
    </xf>
    <xf numFmtId="0" fontId="0" fillId="9" borderId="8" xfId="0" applyFill="1" applyBorder="1" applyAlignment="1">
      <alignment horizontal="center" vertical="center"/>
    </xf>
    <xf numFmtId="49" fontId="0" fillId="10" borderId="9" xfId="0" applyNumberFormat="1" applyFill="1" applyBorder="1" applyAlignment="1" applyProtection="1">
      <alignment horizontal="center" vertical="center"/>
      <protection locked="0" hidden="0"/>
    </xf>
    <xf numFmtId="49" fontId="0" fillId="11" borderId="10" xfId="1" applyNumberFormat="1" applyFont="1" applyFill="1" applyBorder="1" applyAlignment="1" applyProtection="1">
      <alignment horizontal="center" vertical="center"/>
      <protection locked="1" hidden="0"/>
    </xf>
    <xf numFmtId="0" fontId="0" fillId="11" borderId="10" xfId="2" applyFont="1" applyFill="1" applyBorder="1" applyAlignment="1" applyProtection="1">
      <alignment horizontal="center" vertical="center"/>
      <protection locked="0" hidden="0"/>
    </xf>
    <xf numFmtId="0" fontId="0" fillId="11" borderId="10" xfId="0" applyFill="1" applyBorder="1" applyAlignment="1">
      <alignment horizontal="center" vertical="center"/>
    </xf>
    <xf numFmtId="0" fontId="0" fillId="12" borderId="11" xfId="2" applyFont="1" applyFill="1" applyBorder="1" applyAlignment="1" applyProtection="1">
      <alignment horizontal="right" vertical="center" indent="1"/>
      <protection locked="0" hidden="0"/>
      <extLst>
        <ext uri="smNativeData">
          <pm:cellMargin xmlns:pm="smNativeData" id="1694452880" l="0" r="192" t="0" b="0" textRotation="0"/>
        </ext>
      </extLst>
    </xf>
    <xf numFmtId="0" fontId="0" fillId="12" borderId="11" xfId="1" applyFont="1" applyFill="1" applyBorder="1" applyAlignment="1" applyProtection="1">
      <alignment horizontal="center" vertical="center"/>
      <protection locked="1" hidden="0"/>
    </xf>
    <xf numFmtId="0" fontId="0" fillId="12" borderId="11" xfId="2" applyFont="1" applyFill="1" applyBorder="1" applyAlignment="1" applyProtection="1">
      <alignment horizontal="center" vertical="center"/>
      <protection locked="0" hidden="0"/>
    </xf>
    <xf numFmtId="0" fontId="0" fillId="13" borderId="12" xfId="2" applyFont="1" applyFill="1" applyBorder="1" applyAlignment="1" applyProtection="1">
      <alignment horizontal="center" vertical="center"/>
      <protection locked="0" hidden="0"/>
    </xf>
    <xf numFmtId="0" fontId="0" fillId="13" borderId="12" xfId="0" applyFill="1" applyBorder="1" applyAlignment="1">
      <alignment horizontal="center" vertical="center"/>
    </xf>
    <xf numFmtId="0" fontId="0" fillId="14" borderId="13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0" fillId="11" borderId="10" xfId="1" applyFont="1" applyFill="1" applyBorder="1" applyAlignment="1" applyProtection="1">
      <alignment horizontal="center" vertical="center"/>
      <protection locked="1" hidden="0"/>
    </xf>
    <xf numFmtId="0" fontId="0" fillId="15" borderId="14" xfId="2" applyFont="1" applyFill="1" applyBorder="1" applyAlignment="1" applyProtection="1">
      <alignment horizontal="center" vertical="center"/>
      <protection locked="0" hidden="0"/>
    </xf>
    <xf numFmtId="0" fontId="0" fillId="16" borderId="15" xfId="2" applyFont="1" applyFill="1" applyBorder="1" applyAlignment="1" applyProtection="1">
      <alignment horizontal="center" vertical="center"/>
      <protection locked="0" hidden="0"/>
    </xf>
    <xf numFmtId="0" fontId="4" fillId="0" borderId="0" xfId="0" applyFont="1"/>
    <xf numFmtId="0" fontId="7" fillId="0" borderId="0" xfId="0" applyFont="1" applyAlignment="1" applyProtection="1">
      <alignment horizontal="left" vertical="center"/>
      <protection locked="0" hidden="0"/>
    </xf>
    <xf numFmtId="0" fontId="4" fillId="0" borderId="0" xfId="0" applyFont="1" applyProtection="1">
      <protection locked="0" hidden="0"/>
    </xf>
    <xf numFmtId="0" fontId="4" fillId="13" borderId="12" xfId="2" applyFont="1" applyFill="1" applyBorder="1" applyAlignment="1" applyProtection="1">
      <alignment horizontal="center" vertical="center"/>
      <protection locked="1" hidden="1"/>
    </xf>
    <xf numFmtId="0" fontId="29" fillId="0" borderId="0" xfId="0" applyFont="1"/>
    <xf numFmtId="0" fontId="4" fillId="11" borderId="10" xfId="2" applyFont="1" applyFill="1" applyBorder="1" applyAlignment="1" applyProtection="1">
      <alignment horizontal="center" vertical="center"/>
      <protection locked="0" hidden="0"/>
    </xf>
    <xf numFmtId="0" fontId="31" fillId="16" borderId="15" xfId="2" applyFont="1" applyFill="1" applyBorder="1" applyAlignment="1" applyProtection="1">
      <alignment horizontal="center" vertical="center"/>
      <protection locked="0" hidden="0"/>
    </xf>
    <xf numFmtId="0" fontId="31" fillId="13" borderId="12" xfId="2" applyFont="1" applyFill="1" applyBorder="1" applyAlignment="1" applyProtection="1">
      <alignment horizontal="center" vertical="center"/>
      <protection locked="1" hidden="1"/>
    </xf>
    <xf numFmtId="0" fontId="31" fillId="13" borderId="12" xfId="2" applyFont="1" applyFill="1" applyBorder="1" applyAlignment="1" applyProtection="1">
      <alignment horizontal="center" vertical="center"/>
      <protection locked="0" hidden="0"/>
    </xf>
    <xf numFmtId="0" fontId="12" fillId="13" borderId="12" xfId="2" applyFont="1" applyFill="1" applyBorder="1" applyAlignment="1" applyProtection="1">
      <alignment horizontal="center" vertical="center" wrapText="1"/>
      <protection locked="0" hidden="0"/>
    </xf>
    <xf numFmtId="0" fontId="0" fillId="16" borderId="15" xfId="0" applyFill="1" applyBorder="1" applyAlignment="1" applyProtection="1">
      <alignment horizontal="center" vertical="center"/>
      <protection locked="0" hidden="0"/>
    </xf>
    <xf numFmtId="0" fontId="4" fillId="17" borderId="16" xfId="2" applyFont="1" applyFill="1" applyBorder="1" applyAlignment="1" applyProtection="1">
      <alignment horizontal="center" vertical="center"/>
      <protection locked="0" hidden="0"/>
    </xf>
    <xf numFmtId="0" fontId="31" fillId="17" borderId="16" xfId="2" applyFont="1" applyFill="1" applyBorder="1" applyAlignment="1" applyProtection="1">
      <alignment horizontal="center" vertical="center"/>
      <protection locked="0" hidden="0"/>
    </xf>
    <xf numFmtId="0" fontId="4" fillId="17" borderId="16" xfId="0" applyFont="1" applyFill="1" applyBorder="1" applyAlignment="1">
      <alignment horizontal="center" vertical="center"/>
    </xf>
    <xf numFmtId="0" fontId="8" fillId="0" borderId="17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49" fontId="33" fillId="19" borderId="18" xfId="0" applyNumberFormat="1" applyFont="1" applyFill="1" applyBorder="1" applyAlignment="1" applyProtection="1">
      <alignment horizontal="center" vertical="center"/>
      <protection locked="0" hidden="0"/>
    </xf>
    <xf numFmtId="0" fontId="33" fillId="20" borderId="19" xfId="0" applyFont="1" applyFill="1" applyBorder="1" applyAlignment="1" applyProtection="1">
      <alignment horizontal="center" vertical="center"/>
      <protection locked="0" hidden="0"/>
    </xf>
    <xf numFmtId="0" fontId="33" fillId="19" borderId="18" xfId="0" applyFont="1" applyFill="1" applyBorder="1" applyAlignment="1" applyProtection="1">
      <alignment horizontal="center" vertical="center"/>
      <protection locked="0" hidden="0"/>
    </xf>
    <xf numFmtId="0" fontId="8" fillId="0" borderId="0" xfId="0" applyFont="1" applyAlignment="1">
      <alignment vertical="center"/>
    </xf>
    <xf numFmtId="0" fontId="35" fillId="14" borderId="13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34" fillId="5" borderId="4" xfId="0" applyFont="1" applyFill="1"/>
    <xf numFmtId="49" fontId="0" fillId="21" borderId="20" xfId="0" applyNumberFormat="1" applyFill="1" applyBorder="1" applyAlignment="1" applyProtection="1">
      <alignment horizontal="center" vertical="center"/>
      <protection locked="0" hidden="0"/>
    </xf>
    <xf numFmtId="0" fontId="4" fillId="22" borderId="21" xfId="2" applyFont="1" applyFill="1" applyBorder="1" applyAlignment="1" applyProtection="1">
      <alignment horizontal="center" vertical="center"/>
      <protection locked="0" hidden="0"/>
    </xf>
    <xf numFmtId="0" fontId="5" fillId="23" borderId="22" xfId="0" applyFont="1" applyFill="1" applyBorder="1" applyAlignment="1" applyProtection="1">
      <alignment horizontal="right" wrapText="1"/>
      <protection locked="0" hidden="0"/>
    </xf>
    <xf numFmtId="0" fontId="6" fillId="24" borderId="23" xfId="2" applyFont="1" applyFill="1" applyBorder="1" applyAlignment="1" applyProtection="1">
      <alignment horizontal="center" vertical="center"/>
      <protection locked="0" hidden="0"/>
    </xf>
    <xf numFmtId="0" fontId="4" fillId="24" borderId="23" xfId="2" applyFont="1" applyFill="1" applyBorder="1" applyAlignment="1" applyProtection="1">
      <alignment horizontal="right" vertical="center"/>
      <protection locked="0" hidden="0"/>
    </xf>
    <xf numFmtId="0" fontId="4" fillId="24" borderId="23" xfId="2" applyFont="1" applyFill="1" applyBorder="1" applyAlignment="1" applyProtection="1">
      <alignment horizontal="center" vertical="center"/>
      <protection locked="0" hidden="0"/>
    </xf>
    <xf numFmtId="0" fontId="4" fillId="25" borderId="24" xfId="2" applyFont="1" applyFill="1" applyBorder="1" applyAlignment="1" applyProtection="1">
      <alignment horizontal="right" vertical="center"/>
      <protection locked="1" hidden="1"/>
    </xf>
    <xf numFmtId="0" fontId="4" fillId="25" borderId="24" xfId="0" applyFont="1" applyFill="1" applyBorder="1" applyAlignment="1">
      <alignment horizontal="center" vertical="center"/>
    </xf>
    <xf numFmtId="0" fontId="4" fillId="5" borderId="4" xfId="0" applyFont="1" applyFill="1"/>
    <xf numFmtId="0" fontId="4" fillId="0" borderId="0" xfId="0" applyFont="1" applyAlignment="1">
      <alignment horizontal="left"/>
    </xf>
    <xf numFmtId="0" fontId="32" fillId="5" borderId="4" xfId="0" applyFont="1" applyFill="1"/>
    <xf numFmtId="0" fontId="36" fillId="0" borderId="0" xfId="0" applyFont="1" applyAlignment="1">
      <alignment vertical="center"/>
    </xf>
    <xf numFmtId="0" fontId="8" fillId="5" borderId="4" xfId="0" applyFont="1" applyFill="1" applyAlignment="1" applyProtection="1">
      <alignment horizontal="left" vertical="center"/>
      <protection locked="0" hidden="0"/>
    </xf>
    <xf numFmtId="0" fontId="35" fillId="5" borderId="4" xfId="0" applyFont="1" applyFill="1"/>
    <xf numFmtId="0" fontId="8" fillId="5" borderId="4" xfId="0" applyFont="1" applyFill="1" applyAlignment="1" applyProtection="1">
      <alignment vertical="center"/>
      <protection locked="0" hidden="0"/>
    </xf>
    <xf numFmtId="17" fontId="19" fillId="5" borderId="4" xfId="0" applyNumberFormat="1" applyFont="1" applyFill="1" applyAlignment="1" applyProtection="1">
      <alignment horizontal="left" vertical="center"/>
      <protection locked="0" hidden="0"/>
    </xf>
    <xf numFmtId="0" fontId="8" fillId="26" borderId="25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8" fillId="2" borderId="1" xfId="2" applyFont="1" applyFill="1" applyBorder="1" applyAlignment="1" applyProtection="1">
      <alignment horizontal="left" vertical="center" wrapText="1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37" fillId="5" borderId="4" xfId="1" applyFont="1" applyFill="1" applyAlignment="1" applyProtection="1">
      <alignment horizontal="center" vertical="center"/>
      <protection locked="1" hidden="0"/>
    </xf>
    <xf numFmtId="0" fontId="37" fillId="2" borderId="1" xfId="1" applyFont="1" applyFill="1" applyBorder="1" applyAlignment="1" applyProtection="1">
      <alignment horizontal="center" vertical="center"/>
      <protection locked="1" hidden="0"/>
    </xf>
    <xf numFmtId="0" fontId="8" fillId="5" borderId="4" xfId="0" applyFont="1" applyFill="1" applyAlignment="1">
      <alignment horizontal="center" vertical="center"/>
    </xf>
    <xf numFmtId="49" fontId="8" fillId="5" borderId="4" xfId="0" applyNumberFormat="1" applyFont="1" applyFill="1" applyAlignment="1" applyProtection="1">
      <alignment horizontal="center" vertical="center"/>
      <protection locked="0" hidden="0"/>
    </xf>
    <xf numFmtId="49" fontId="8" fillId="8" borderId="7" xfId="0" applyNumberFormat="1" applyFont="1" applyFill="1" applyBorder="1" applyAlignment="1" applyProtection="1">
      <alignment horizontal="center" vertical="center"/>
      <protection locked="0" hidden="0"/>
    </xf>
    <xf numFmtId="0" fontId="8" fillId="9" borderId="8" xfId="0" applyFont="1" applyFill="1" applyBorder="1" applyAlignment="1">
      <alignment horizontal="center" vertical="center"/>
    </xf>
    <xf numFmtId="0" fontId="41" fillId="5" borderId="4" xfId="0" applyFont="1" applyFill="1"/>
    <xf numFmtId="0" fontId="12" fillId="0" borderId="26" xfId="2" applyFont="1" applyFill="1" applyBorder="1" applyAlignment="1" applyProtection="1">
      <alignment horizontal="center" vertical="center" wrapText="1"/>
      <protection locked="0" hidden="0"/>
    </xf>
    <xf numFmtId="0" fontId="35" fillId="5" borderId="4" xfId="2" applyFont="1" applyFill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0" fillId="5" borderId="4" xfId="0" applyFill="1" applyAlignment="1">
      <alignment horizontal="center"/>
    </xf>
    <xf numFmtId="0" fontId="35" fillId="5" borderId="4" xfId="0" applyFont="1" applyFill="1" applyAlignment="1">
      <alignment horizontal="center"/>
    </xf>
    <xf numFmtId="0" fontId="14" fillId="28" borderId="27" xfId="2" applyFont="1" applyFill="1" applyBorder="1" applyAlignment="1" applyProtection="1">
      <alignment horizontal="center" vertical="center"/>
      <protection locked="0" hidden="0"/>
    </xf>
    <xf numFmtId="0" fontId="6" fillId="0" borderId="28" xfId="2" applyFont="1" applyFill="1" applyBorder="1" applyAlignment="1" applyProtection="1">
      <alignment horizontal="center" vertical="center" wrapText="1"/>
      <protection locked="0" hidden="0"/>
    </xf>
    <xf numFmtId="49" fontId="8" fillId="0" borderId="29" xfId="0" applyNumberFormat="1" applyFont="1" applyFill="1" applyBorder="1" applyAlignment="1" applyProtection="1">
      <alignment horizontal="center" vertical="center"/>
      <protection locked="0" hidden="0"/>
    </xf>
    <xf numFmtId="0" fontId="8" fillId="0" borderId="26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37" fillId="0" borderId="26" xfId="1" applyFont="1" applyFill="1" applyBorder="1" applyAlignment="1" applyProtection="1">
      <alignment horizontal="center" vertical="center"/>
      <protection locked="1" hidden="0"/>
    </xf>
    <xf numFmtId="0" fontId="8" fillId="0" borderId="26" xfId="2" applyFont="1" applyFill="1" applyBorder="1" applyAlignment="1" applyProtection="1">
      <alignment horizontal="center" vertical="center"/>
      <protection locked="0" hidden="0"/>
    </xf>
    <xf numFmtId="0" fontId="19" fillId="0" borderId="26" xfId="2" applyFont="1" applyFill="1" applyBorder="1" applyAlignment="1" applyProtection="1">
      <alignment horizontal="center" vertical="center"/>
      <protection locked="1" hidden="1"/>
    </xf>
    <xf numFmtId="0" fontId="19" fillId="0" borderId="28" xfId="2" applyFont="1" applyFill="1" applyBorder="1" applyAlignment="1" applyProtection="1">
      <alignment horizontal="center" vertical="center"/>
      <protection locked="0" hidden="0"/>
    </xf>
    <xf numFmtId="0" fontId="8" fillId="0" borderId="30" xfId="0" applyFont="1" applyFill="1" applyBorder="1" applyAlignment="1">
      <alignment horizontal="center" vertical="center"/>
    </xf>
    <xf numFmtId="0" fontId="8" fillId="2" borderId="1" xfId="2" applyFont="1" applyFill="1" applyBorder="1" applyAlignment="1" applyProtection="1">
      <alignment vertical="center"/>
      <protection locked="0" hidden="0"/>
    </xf>
    <xf numFmtId="0" fontId="8" fillId="0" borderId="26" xfId="2" applyFont="1" applyFill="1" applyBorder="1" applyAlignment="1" applyProtection="1">
      <alignment vertical="center"/>
      <protection locked="0" hidden="0"/>
    </xf>
    <xf numFmtId="0" fontId="42" fillId="0" borderId="26" xfId="1" applyFont="1" applyFill="1" applyBorder="1" applyAlignment="1" applyProtection="1">
      <alignment horizontal="center" vertical="center"/>
      <protection locked="1" hidden="0"/>
    </xf>
    <xf numFmtId="0" fontId="6" fillId="0" borderId="26" xfId="2" applyFont="1" applyFill="1" applyBorder="1" applyAlignment="1" applyProtection="1">
      <alignment horizontal="center" vertical="center"/>
      <protection locked="1" hidden="1"/>
    </xf>
    <xf numFmtId="0" fontId="6" fillId="0" borderId="28" xfId="2" applyFont="1" applyFill="1" applyBorder="1" applyAlignment="1" applyProtection="1">
      <alignment horizontal="center" vertical="center"/>
      <protection locked="0" hidden="0"/>
    </xf>
    <xf numFmtId="49" fontId="8" fillId="32" borderId="31" xfId="0" applyNumberFormat="1" applyFont="1" applyFill="1" applyBorder="1" applyAlignment="1" applyProtection="1">
      <alignment horizontal="center" vertical="center"/>
      <protection locked="0" hidden="0"/>
    </xf>
    <xf numFmtId="0" fontId="6" fillId="33" borderId="32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37" fillId="33" borderId="32" xfId="1" applyFont="1" applyFill="1" applyBorder="1" applyAlignment="1" applyProtection="1">
      <alignment horizontal="center" vertical="center"/>
      <protection locked="1" hidden="0"/>
    </xf>
    <xf numFmtId="0" fontId="8" fillId="33" borderId="32" xfId="2" applyFont="1" applyFill="1" applyBorder="1" applyAlignment="1" applyProtection="1">
      <alignment horizontal="center" vertical="center"/>
      <protection locked="0" hidden="0"/>
    </xf>
    <xf numFmtId="0" fontId="19" fillId="33" borderId="32" xfId="2" applyFont="1" applyFill="1" applyBorder="1" applyAlignment="1" applyProtection="1">
      <alignment horizontal="center" vertical="center"/>
      <protection locked="1" hidden="1"/>
    </xf>
    <xf numFmtId="0" fontId="19" fillId="34" borderId="33" xfId="2" applyFont="1" applyFill="1" applyBorder="1" applyAlignment="1" applyProtection="1">
      <alignment horizontal="center" vertical="center"/>
      <protection locked="0" hidden="0"/>
    </xf>
    <xf numFmtId="0" fontId="8" fillId="35" borderId="34" xfId="0" applyFont="1" applyFill="1" applyBorder="1" applyAlignment="1">
      <alignment horizontal="center" vertical="center"/>
    </xf>
    <xf numFmtId="0" fontId="6" fillId="2" borderId="1" xfId="2" applyFont="1" applyFill="1" applyBorder="1" applyAlignment="1" applyProtection="1">
      <alignment horizontal="center" vertical="center"/>
      <protection locked="1" hidden="1"/>
    </xf>
    <xf numFmtId="0" fontId="19" fillId="2" borderId="1" xfId="2" applyFont="1" applyFill="1" applyBorder="1" applyAlignment="1" applyProtection="1">
      <alignment horizontal="center" vertical="center"/>
      <protection locked="1" hidden="1"/>
    </xf>
    <xf numFmtId="0" fontId="19" fillId="3" borderId="2" xfId="2" applyFont="1" applyFill="1" applyBorder="1" applyAlignment="1" applyProtection="1">
      <alignment horizontal="center" vertical="center"/>
      <protection locked="0" hidden="0"/>
    </xf>
    <xf numFmtId="0" fontId="8" fillId="2" borderId="1" xfId="2" applyFont="1" applyFill="1" applyBorder="1" applyAlignment="1" applyProtection="1">
      <alignment vertical="center" wrapText="1"/>
      <protection locked="0" hidden="0"/>
    </xf>
    <xf numFmtId="0" fontId="0" fillId="0" borderId="35" xfId="0" applyFill="1" applyBorder="1" applyAlignment="1">
      <alignment horizontal="center" vertical="center" wrapText="1"/>
    </xf>
    <xf numFmtId="0" fontId="38" fillId="0" borderId="26" xfId="2" applyFont="1" applyFill="1" applyBorder="1" applyAlignment="1" applyProtection="1">
      <alignment horizontal="center" vertical="center" wrapText="1"/>
      <protection locked="0" hidden="0"/>
    </xf>
    <xf numFmtId="0" fontId="4" fillId="13" borderId="12" xfId="2" applyFont="1" applyFill="1" applyBorder="1" applyAlignment="1" applyProtection="1">
      <alignment horizontal="center" vertical="center"/>
      <protection locked="0" hidden="0"/>
    </xf>
    <xf numFmtId="0" fontId="8" fillId="0" borderId="26" xfId="2" applyFont="1" applyFill="1" applyBorder="1" applyAlignment="1" applyProtection="1">
      <alignment horizontal="center" vertical="center" wrapText="1"/>
      <protection locked="0" hidden="0"/>
    </xf>
    <xf numFmtId="0" fontId="6" fillId="0" borderId="26" xfId="2" applyFont="1" applyFill="1" applyBorder="1" applyAlignment="1" applyProtection="1">
      <alignment horizontal="center" vertical="center" wrapText="1"/>
      <protection locked="0" hidden="0"/>
    </xf>
    <xf numFmtId="0" fontId="35" fillId="0" borderId="35" xfId="0" applyFont="1" applyFill="1" applyBorder="1" applyAlignment="1">
      <alignment horizontal="center" vertical="center" wrapText="1"/>
    </xf>
    <xf numFmtId="0" fontId="23" fillId="25" borderId="24" xfId="2" applyFont="1" applyFill="1" applyBorder="1" applyAlignment="1" applyProtection="1">
      <alignment horizontal="center" vertical="center"/>
      <protection locked="1" hidden="1"/>
    </xf>
    <xf numFmtId="0" fontId="8" fillId="14" borderId="13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694452880" l="192" r="0" t="0" b="0" textRotation="0"/>
        </ext>
      </extLst>
    </xf>
    <xf numFmtId="0" fontId="8" fillId="37" borderId="36" xfId="2" applyFont="1" applyFill="1" applyBorder="1" applyAlignment="1" applyProtection="1">
      <alignment horizontal="left" vertical="center"/>
      <protection locked="0" hidden="0"/>
    </xf>
    <xf numFmtId="0" fontId="8" fillId="37" borderId="36" xfId="2" applyFont="1" applyFill="1" applyBorder="1" applyAlignment="1" applyProtection="1">
      <alignment vertical="center"/>
      <protection locked="0" hidden="0"/>
    </xf>
    <xf numFmtId="0" fontId="6" fillId="37" borderId="36" xfId="2" applyFont="1" applyFill="1" applyBorder="1" applyAlignment="1" applyProtection="1">
      <alignment horizontal="center" vertical="center"/>
      <protection locked="0" hidden="0"/>
    </xf>
    <xf numFmtId="49" fontId="8" fillId="38" borderId="37" xfId="0" applyNumberFormat="1" applyFont="1" applyFill="1" applyBorder="1" applyAlignment="1" applyProtection="1">
      <alignment horizontal="center" vertical="center"/>
      <protection locked="0" hidden="0"/>
    </xf>
    <xf numFmtId="0" fontId="37" fillId="37" borderId="36" xfId="1" applyFont="1" applyFill="1" applyBorder="1" applyAlignment="1" applyProtection="1">
      <alignment horizontal="center" vertical="center"/>
      <protection locked="1" hidden="0"/>
    </xf>
    <xf numFmtId="0" fontId="8" fillId="37" borderId="36" xfId="2" applyFont="1" applyFill="1" applyBorder="1" applyAlignment="1" applyProtection="1">
      <alignment horizontal="center" vertical="center"/>
      <protection locked="0" hidden="0"/>
    </xf>
    <xf numFmtId="0" fontId="6" fillId="39" borderId="38" xfId="2" applyFont="1" applyFill="1" applyBorder="1" applyAlignment="1" applyProtection="1">
      <alignment horizontal="center" vertical="center"/>
      <protection locked="0" hidden="0"/>
    </xf>
    <xf numFmtId="0" fontId="8" fillId="40" borderId="39" xfId="0" applyFont="1" applyFill="1" applyBorder="1" applyAlignment="1">
      <alignment horizontal="center" vertical="center"/>
    </xf>
    <xf numFmtId="0" fontId="42" fillId="37" borderId="36" xfId="1" applyFont="1" applyFill="1" applyBorder="1" applyAlignment="1" applyProtection="1">
      <alignment horizontal="center" vertical="center"/>
      <protection locked="1" hidden="0"/>
    </xf>
    <xf numFmtId="0" fontId="43" fillId="0" borderId="0" xfId="0" applyFont="1" applyAlignment="1">
      <alignment horizontal="left" vertical="center"/>
    </xf>
    <xf numFmtId="0" fontId="20" fillId="25" borderId="24" xfId="0" applyFont="1" applyFill="1" applyBorder="1" applyAlignment="1">
      <alignment horizontal="left" vertical="center" wrapText="1"/>
    </xf>
    <xf numFmtId="0" fontId="12" fillId="16" borderId="15" xfId="2" applyFont="1" applyFill="1" applyBorder="1" applyAlignment="1" applyProtection="1">
      <alignment horizontal="center" vertical="center" wrapText="1"/>
      <protection locked="0" hidden="0"/>
    </xf>
    <xf numFmtId="0" fontId="13" fillId="25" borderId="24" xfId="0" applyFont="1" applyFill="1" applyBorder="1" applyAlignment="1" applyProtection="1">
      <alignment horizontal="center" vertical="center"/>
      <protection locked="0" hidden="0"/>
    </xf>
    <xf numFmtId="0" fontId="13" fillId="41" borderId="40" xfId="0" applyFont="1" applyFill="1" applyBorder="1" applyAlignment="1" applyProtection="1">
      <alignment horizontal="center" vertical="center"/>
      <protection locked="0" hidden="0"/>
    </xf>
    <xf numFmtId="0" fontId="21" fillId="25" borderId="24" xfId="0" applyFont="1" applyFill="1" applyBorder="1" applyAlignment="1" applyProtection="1">
      <alignment horizontal="center" vertical="center"/>
      <protection locked="0" hidden="0"/>
    </xf>
    <xf numFmtId="0" fontId="12" fillId="25" borderId="24" xfId="2" applyFont="1" applyFill="1" applyBorder="1" applyAlignment="1" applyProtection="1">
      <alignment horizontal="center" vertical="center" wrapText="1"/>
      <protection locked="0" hidden="0"/>
    </xf>
    <xf numFmtId="17" fontId="22" fillId="0" borderId="0" xfId="0" applyNumberFormat="1" applyFont="1" applyAlignment="1" applyProtection="1">
      <alignment horizontal="left" vertical="center"/>
      <protection locked="0" hidden="0"/>
    </xf>
    <xf numFmtId="0" fontId="39" fillId="5" borderId="4" xfId="0" applyFont="1" applyFill="1" applyAlignment="1">
      <alignment horizontal="center" wrapText="1"/>
    </xf>
    <xf numFmtId="0" fontId="0" fillId="5" borderId="4" xfId="0" applyFill="1" applyAlignment="1">
      <alignment horizontal="center" wrapText="1"/>
    </xf>
    <xf numFmtId="49" fontId="0" fillId="42" borderId="41" xfId="0" applyNumberFormat="1" applyFill="1" applyBorder="1" applyAlignment="1" applyProtection="1">
      <alignment horizontal="center" vertical="center"/>
      <protection locked="0" hidden="0"/>
    </xf>
    <xf numFmtId="0" fontId="4" fillId="41" borderId="40" xfId="0" applyFont="1" applyFill="1" applyBorder="1" applyAlignment="1" applyProtection="1">
      <alignment horizontal="center" vertical="center"/>
      <protection locked="0" hidden="0"/>
    </xf>
    <xf numFmtId="0" fontId="4" fillId="43" borderId="42" xfId="0" applyFont="1" applyFill="1" applyBorder="1" applyAlignment="1" applyProtection="1">
      <alignment horizontal="center" vertical="center"/>
      <protection locked="0" hidden="0"/>
    </xf>
    <xf numFmtId="0" fontId="4" fillId="44" borderId="43" xfId="0" applyFont="1" applyFill="1" applyBorder="1" applyAlignment="1" applyProtection="1">
      <alignment horizontal="center" vertical="center"/>
      <protection locked="0" hidden="0"/>
    </xf>
    <xf numFmtId="49" fontId="0" fillId="45" borderId="44" xfId="0" applyNumberFormat="1" applyFill="1" applyBorder="1" applyAlignment="1" applyProtection="1">
      <alignment horizontal="center" vertical="center"/>
      <protection locked="0" hidden="0"/>
    </xf>
    <xf numFmtId="49" fontId="0" fillId="46" borderId="45" xfId="0" applyNumberFormat="1" applyFill="1" applyBorder="1" applyAlignment="1" applyProtection="1">
      <alignment horizontal="center" vertical="center"/>
      <protection locked="0" hidden="0"/>
    </xf>
    <xf numFmtId="0" fontId="4" fillId="0" borderId="0" xfId="0" applyFont="1" applyAlignment="1">
      <alignment horizontal="left" wrapText="1"/>
    </xf>
    <xf numFmtId="0" fontId="4" fillId="5" borderId="4" xfId="0" applyFont="1" applyFill="1" applyAlignment="1">
      <alignment horizontal="left" wrapText="1"/>
    </xf>
    <xf numFmtId="0" fontId="4" fillId="47" borderId="46" xfId="0" applyFont="1" applyFill="1" applyBorder="1" applyAlignment="1" applyProtection="1">
      <alignment horizontal="center" vertical="center"/>
      <protection locked="0" hidden="0"/>
    </xf>
    <xf numFmtId="0" fontId="4" fillId="48" borderId="47" xfId="0" applyFont="1" applyFill="1" applyBorder="1" applyAlignment="1" applyProtection="1">
      <alignment horizontal="center" vertical="center"/>
      <protection locked="0" hidden="0"/>
    </xf>
    <xf numFmtId="0" fontId="4" fillId="23" borderId="22" xfId="0" applyFont="1" applyFill="1" applyBorder="1" applyAlignment="1" applyProtection="1">
      <alignment horizontal="center" vertical="center"/>
      <protection locked="0" hidden="0"/>
    </xf>
    <xf numFmtId="49" fontId="0" fillId="15" borderId="14" xfId="0" applyNumberFormat="1" applyFill="1" applyBorder="1" applyAlignment="1" applyProtection="1">
      <alignment horizontal="center" vertical="center"/>
      <protection locked="0" hidden="0"/>
    </xf>
    <xf numFmtId="0" fontId="8" fillId="0" borderId="0" xfId="0" applyFont="1" applyAlignment="1" applyProtection="1">
      <alignment horizontal="left" vertical="center"/>
      <protection locked="0" hidden="0"/>
    </xf>
    <xf numFmtId="0" fontId="13" fillId="49" borderId="48" xfId="0" applyFont="1" applyFill="1" applyBorder="1" applyAlignment="1" applyProtection="1">
      <alignment horizontal="center" vertical="center"/>
      <protection locked="0" hidden="0"/>
    </xf>
    <xf numFmtId="0" fontId="13" fillId="4" borderId="3" xfId="0" applyFont="1" applyFill="1" applyBorder="1" applyAlignment="1" applyProtection="1">
      <alignment horizontal="center" vertical="center"/>
      <protection locked="0" hidden="0"/>
    </xf>
    <xf numFmtId="0" fontId="12" fillId="49" borderId="48" xfId="2" applyFont="1" applyFill="1" applyBorder="1" applyAlignment="1" applyProtection="1">
      <alignment horizontal="center" vertical="center" wrapText="1"/>
      <protection locked="0" hidden="0"/>
    </xf>
    <xf numFmtId="0" fontId="12" fillId="50" borderId="49" xfId="2" applyFont="1" applyFill="1" applyBorder="1" applyAlignment="1" applyProtection="1">
      <alignment horizontal="center" vertical="center" wrapText="1"/>
      <protection locked="0" hidden="0"/>
    </xf>
    <xf numFmtId="0" fontId="13" fillId="51" borderId="50" xfId="0" applyFont="1" applyFill="1" applyBorder="1" applyAlignment="1">
      <alignment horizontal="center" vertical="center" wrapText="1"/>
    </xf>
    <xf numFmtId="0" fontId="13" fillId="52" borderId="51" xfId="0" applyFont="1" applyFill="1" applyBorder="1" applyAlignment="1">
      <alignment horizontal="center" vertical="center" wrapText="1"/>
    </xf>
    <xf numFmtId="0" fontId="13" fillId="53" borderId="52" xfId="0" applyFont="1" applyFill="1" applyBorder="1" applyAlignment="1">
      <alignment horizontal="center" vertical="center" wrapText="1"/>
    </xf>
    <xf numFmtId="49" fontId="0" fillId="5" borderId="4" xfId="0" applyNumberFormat="1" applyFill="1" applyAlignment="1" applyProtection="1">
      <alignment horizontal="left" vertical="center"/>
      <protection locked="0" hidden="0"/>
    </xf>
    <xf numFmtId="0" fontId="13" fillId="54" borderId="53" xfId="0" applyFont="1" applyFill="1" applyBorder="1" applyAlignment="1" applyProtection="1">
      <alignment horizontal="center" vertical="center"/>
      <protection locked="0" hidden="0"/>
    </xf>
    <xf numFmtId="0" fontId="13" fillId="55" borderId="54" xfId="0" applyFont="1" applyFill="1" applyBorder="1" applyAlignment="1" applyProtection="1">
      <alignment horizontal="center" vertical="center"/>
      <protection locked="0" hidden="0"/>
    </xf>
    <xf numFmtId="0" fontId="12" fillId="51" borderId="50" xfId="0" applyFont="1" applyFill="1" applyBorder="1" applyAlignment="1">
      <alignment horizontal="center" vertical="center" wrapText="1"/>
    </xf>
    <xf numFmtId="0" fontId="12" fillId="52" borderId="51" xfId="0" applyFont="1" applyFill="1" applyBorder="1" applyAlignment="1">
      <alignment horizontal="center" vertical="center" wrapText="1"/>
    </xf>
    <xf numFmtId="0" fontId="12" fillId="53" borderId="52" xfId="0" applyFont="1" applyFill="1" applyBorder="1" applyAlignment="1">
      <alignment horizontal="center" vertical="center" wrapText="1"/>
    </xf>
    <xf numFmtId="0" fontId="12" fillId="56" borderId="55" xfId="2" applyFont="1" applyFill="1" applyBorder="1" applyAlignment="1" applyProtection="1">
      <alignment horizontal="center" vertical="center" wrapText="1"/>
      <protection locked="0" hidden="0"/>
    </xf>
    <xf numFmtId="0" fontId="12" fillId="57" borderId="56" xfId="2" applyFont="1" applyFill="1" applyBorder="1" applyAlignment="1" applyProtection="1">
      <alignment horizontal="center" vertical="center" wrapText="1"/>
      <protection locked="0" hidden="0"/>
    </xf>
    <xf numFmtId="0" fontId="12" fillId="58" borderId="57" xfId="2" applyFont="1" applyFill="1" applyBorder="1" applyAlignment="1" applyProtection="1">
      <alignment horizontal="center" vertical="center" wrapText="1"/>
      <protection locked="0" hidden="0"/>
    </xf>
    <xf numFmtId="0" fontId="19" fillId="59" borderId="58" xfId="3" applyFont="1" applyFill="1" applyBorder="1" applyAlignment="1">
      <alignment horizontal="center"/>
    </xf>
    <xf numFmtId="0" fontId="19" fillId="60" borderId="59" xfId="3" applyFont="1" applyFill="1" applyBorder="1" applyAlignment="1">
      <alignment horizontal="center"/>
    </xf>
    <xf numFmtId="0" fontId="19" fillId="61" borderId="60" xfId="3" applyFont="1" applyFill="1" applyBorder="1" applyAlignment="1">
      <alignment horizontal="center"/>
    </xf>
    <xf numFmtId="0" fontId="12" fillId="62" borderId="61" xfId="0" applyFont="1" applyFill="1" applyBorder="1" applyAlignment="1" applyProtection="1">
      <alignment horizontal="center" vertical="center"/>
      <protection locked="0" hidden="0"/>
    </xf>
    <xf numFmtId="0" fontId="12" fillId="63" borderId="62" xfId="0" applyFont="1" applyFill="1" applyBorder="1" applyAlignment="1" applyProtection="1">
      <alignment horizontal="center" vertical="center"/>
      <protection locked="0" hidden="0"/>
    </xf>
    <xf numFmtId="0" fontId="12" fillId="64" borderId="63" xfId="0" applyFont="1" applyFill="1" applyBorder="1" applyAlignment="1" applyProtection="1">
      <alignment horizontal="center" vertical="center"/>
      <protection locked="0" hidden="0"/>
    </xf>
    <xf numFmtId="0" fontId="12" fillId="65" borderId="64" xfId="0" applyFont="1" applyFill="1" applyBorder="1" applyAlignment="1" applyProtection="1">
      <alignment horizontal="center" vertical="center"/>
      <protection locked="0" hidden="0"/>
    </xf>
    <xf numFmtId="0" fontId="12" fillId="66" borderId="65" xfId="0" applyFont="1" applyFill="1" applyBorder="1" applyAlignment="1" applyProtection="1">
      <alignment horizontal="center" vertical="center"/>
      <protection locked="0" hidden="0"/>
    </xf>
    <xf numFmtId="0" fontId="12" fillId="67" borderId="66" xfId="0" applyFont="1" applyFill="1" applyBorder="1" applyAlignment="1" applyProtection="1">
      <alignment horizontal="center" vertical="center"/>
      <protection locked="0" hidden="0"/>
    </xf>
    <xf numFmtId="49" fontId="8" fillId="5" borderId="4" xfId="0" applyNumberFormat="1" applyFont="1" applyFill="1" applyAlignment="1" applyProtection="1">
      <alignment horizontal="left" vertical="center"/>
      <protection locked="0" hidden="0"/>
    </xf>
    <xf numFmtId="0" fontId="12" fillId="34" borderId="33" xfId="2" applyFont="1" applyFill="1" applyBorder="1" applyAlignment="1" applyProtection="1">
      <alignment horizontal="center" vertical="center" wrapText="1"/>
      <protection locked="0" hidden="0"/>
    </xf>
    <xf numFmtId="0" fontId="12" fillId="68" borderId="67" xfId="2" applyFont="1" applyFill="1" applyBorder="1" applyAlignment="1" applyProtection="1">
      <alignment horizontal="center" vertical="center" wrapText="1"/>
      <protection locked="0" hidden="0"/>
    </xf>
    <xf numFmtId="0" fontId="12" fillId="33" borderId="32" xfId="2" applyFont="1" applyFill="1" applyBorder="1" applyAlignment="1" applyProtection="1">
      <alignment horizontal="center" vertical="center" wrapText="1"/>
      <protection locked="0" hidden="0"/>
    </xf>
    <xf numFmtId="0" fontId="12" fillId="64" borderId="63" xfId="2" applyFont="1" applyFill="1" applyBorder="1" applyAlignment="1" applyProtection="1">
      <alignment horizontal="center" vertical="center" wrapText="1"/>
      <protection locked="0" hidden="0"/>
    </xf>
    <xf numFmtId="0" fontId="12" fillId="69" borderId="68" xfId="2" applyFont="1" applyFill="1" applyBorder="1" applyAlignment="1" applyProtection="1">
      <alignment horizontal="center" vertical="center" wrapText="1"/>
      <protection locked="0" hidden="0"/>
    </xf>
    <xf numFmtId="0" fontId="12" fillId="70" borderId="69" xfId="2" applyFont="1" applyFill="1" applyBorder="1" applyAlignment="1" applyProtection="1">
      <alignment horizontal="center" vertical="center" wrapText="1"/>
      <protection locked="0" hidden="0"/>
    </xf>
    <xf numFmtId="0" fontId="12" fillId="71" borderId="70" xfId="2" applyFont="1" applyFill="1" applyBorder="1" applyAlignment="1" applyProtection="1">
      <alignment horizontal="center" vertical="center" wrapText="1"/>
      <protection locked="0" hidden="0"/>
    </xf>
    <xf numFmtId="0" fontId="12" fillId="72" borderId="71" xfId="2" applyFont="1" applyFill="1" applyBorder="1" applyAlignment="1" applyProtection="1">
      <alignment horizontal="center" vertical="center" wrapText="1"/>
      <protection locked="0" hidden="0"/>
    </xf>
    <xf numFmtId="49" fontId="38" fillId="5" borderId="4" xfId="0" applyNumberFormat="1" applyFont="1" applyFill="1" applyAlignment="1" applyProtection="1">
      <alignment horizontal="left" vertical="center"/>
      <protection locked="0" hidden="0"/>
    </xf>
    <xf numFmtId="0" fontId="13" fillId="65" borderId="64" xfId="0" applyFont="1" applyFill="1" applyBorder="1" applyAlignment="1" applyProtection="1">
      <alignment horizontal="center" vertical="center"/>
      <protection locked="0" hidden="0"/>
    </xf>
    <xf numFmtId="0" fontId="13" fillId="66" borderId="65" xfId="0" applyFont="1" applyFill="1" applyBorder="1" applyAlignment="1" applyProtection="1">
      <alignment horizontal="center" vertical="center"/>
      <protection locked="0" hidden="0"/>
    </xf>
    <xf numFmtId="0" fontId="13" fillId="67" borderId="66" xfId="0" applyFont="1" applyFill="1" applyBorder="1" applyAlignment="1" applyProtection="1">
      <alignment horizontal="center" vertical="center"/>
      <protection locked="0" hidden="0"/>
    </xf>
    <xf numFmtId="0" fontId="13" fillId="62" borderId="61" xfId="0" applyFont="1" applyFill="1" applyBorder="1" applyAlignment="1" applyProtection="1">
      <alignment horizontal="center" vertical="center"/>
      <protection locked="0" hidden="0"/>
    </xf>
    <xf numFmtId="0" fontId="13" fillId="63" borderId="62" xfId="0" applyFont="1" applyFill="1" applyBorder="1" applyAlignment="1" applyProtection="1">
      <alignment horizontal="center" vertical="center"/>
      <protection locked="0" hidden="0"/>
    </xf>
    <xf numFmtId="0" fontId="13" fillId="64" borderId="63" xfId="0" applyFont="1" applyFill="1" applyBorder="1" applyAlignment="1" applyProtection="1">
      <alignment horizontal="center" vertical="center"/>
      <protection locked="0" hidden="0"/>
    </xf>
    <xf numFmtId="0" fontId="2" fillId="5" borderId="4" xfId="0" applyFont="1" applyFill="1" applyAlignment="1">
      <alignment horizontal="left"/>
    </xf>
    <xf numFmtId="0" fontId="2" fillId="0" borderId="17" xfId="0" applyFont="1" applyFill="1" applyBorder="1" applyAlignment="1">
      <alignment horizontal="left" wrapText="1"/>
    </xf>
  </cellXfs>
  <cellStyles count="4">
    <cellStyle name="Normal" xfId="0" builtinId="0" customBuiltin="1"/>
    <cellStyle name="Hyperlink" xfId="1" builtinId="8" customBuiltin="1"/>
    <cellStyle name="Normalny 2" xfId="2"/>
    <cellStyle name="Normalny_siatki I stopnia 2015-2016 z dn 09-06-15" xfId="3"/>
  </cellStyles>
  <tableStyles count="0"/>
  <extLst>
    <ext uri="smNativeData">
      <pm:charStyles xmlns:pm="smNativeData" id="1694452880" count="1">
        <pm:charStyle name="Normal" fontId="0" Id="1"/>
      </pm:charStyles>
      <pm:colors xmlns:pm="smNativeData" id="1694452880" count="7">
        <pm:color name="Colour 24" rgb="0070C0"/>
        <pm:color name="Ice Blue" rgb="CCCCFF"/>
        <pm:color name="Pale Blue" rgb="99CCFF"/>
        <pm:color name="Sky Blue" rgb="00CCFF"/>
        <pm:color name="Ivory" rgb="FFFFCC"/>
        <pm:color name="Colour 29" rgb="BFBFBF"/>
        <pm:color name="Colour 30" rgb="969696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zcionka tekstu podstawowego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L66"/>
  <sheetViews>
    <sheetView showGridLines="0" tabSelected="1" view="normal" zoomScale="90" workbookViewId="0">
      <selection activeCell="D1" sqref="D1"/>
    </sheetView>
  </sheetViews>
  <sheetFormatPr defaultRowHeight="14.60"/>
  <cols>
    <col min="1" max="1" width="3.100000" customWidth="1"/>
    <col min="2" max="2" width="5.000000" customWidth="1"/>
    <col min="3" max="3" width="9.900000" customWidth="1"/>
    <col min="4" max="4" width="44.200000" customWidth="1"/>
    <col min="5" max="5" width="3.900000" customWidth="1" style="11"/>
    <col min="6" max="6" width="4.700000" customWidth="1"/>
    <col min="7" max="7" width="5.600000" customWidth="1"/>
    <col min="8" max="8" width="7.100000" hidden="1" customWidth="1">
      <extLst>
        <ext uri="smNativeData">
          <pm:columnDef xmlns:pm="smNativeData" id="1694452880" min="8" max="8" hidden="1" collapsedDB="0" collapsedOL="0"/>
        </ext>
      </extLst>
    </col>
    <col min="9" max="9" width="4.700000" customWidth="1"/>
    <col min="10" max="10" width="4.000000" customWidth="1"/>
    <col min="11" max="13" width="4.700000" hidden="1" customWidth="1">
      <extLst>
        <ext uri="smNativeData">
          <pm:columnDef xmlns:pm="smNativeData" id="1694452880" min="11" max="13" hidden="1" collapsedDB="0" collapsedOL="0"/>
        </ext>
      </extLst>
    </col>
    <col min="14" max="14" width="4.100000" customWidth="1"/>
    <col min="15" max="15" width="0.181818" customWidth="1"/>
    <col min="16" max="16" width="4.000000" customWidth="1"/>
    <col min="17" max="26" width="4.700000" hidden="1" customWidth="1">
      <extLst>
        <ext uri="smNativeData">
          <pm:columnDef xmlns:pm="smNativeData" id="1694452880" min="17" max="26" hidden="1" collapsedDB="0" collapsedOL="0"/>
        </ext>
      </extLst>
    </col>
    <col min="27" max="27" width="9.100000" customWidth="1" style="67"/>
    <col min="28" max="28" width="9.100000" customWidth="1"/>
    <col min="29" max="29" width="8.100000" customWidth="1" style="67"/>
    <col min="30" max="30" width="11.100000" customWidth="1"/>
    <col min="31" max="31" width="5.200000" customWidth="1"/>
  </cols>
  <sheetData>
    <row r="1" spans="4:4">
      <c r="D1" s="97" t="s">
        <v>0</v>
      </c>
    </row>
    <row r="2" spans="2:29">
      <c r="B2" s="4"/>
      <c r="C2" s="4"/>
      <c r="D2" s="9" t="s">
        <v>1</v>
      </c>
      <c r="E2" s="12" t="s">
        <v>2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</row>
    <row r="3" spans="3:31">
      <c r="C3" s="4"/>
      <c r="D3" s="9" t="s">
        <v>3</v>
      </c>
      <c r="E3" s="12" t="s">
        <v>4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8"/>
    </row>
    <row r="4" spans="3:31">
      <c r="C4" s="4"/>
      <c r="D4" s="9" t="s">
        <v>5</v>
      </c>
      <c r="E4" s="12" t="s">
        <v>6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8"/>
    </row>
    <row r="5" spans="3:31">
      <c r="C5" s="4"/>
      <c r="D5" s="9" t="s">
        <v>7</v>
      </c>
      <c r="E5" s="12" t="s">
        <v>8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68"/>
      <c r="AB5" s="12"/>
      <c r="AC5" s="68"/>
      <c r="AD5" s="12"/>
      <c r="AE5" s="8"/>
    </row>
    <row r="6" spans="3:31" ht="15.75" customHeight="1">
      <c r="C6" s="4"/>
      <c r="D6" s="9" t="s">
        <v>9</v>
      </c>
      <c r="E6" s="166" t="s">
        <v>10</v>
      </c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3"/>
      <c r="AE6" s="8"/>
    </row>
    <row r="7" spans="2:29" ht="10.50" customHeight="1">
      <c r="B7" s="4"/>
      <c r="C7" s="4"/>
      <c r="D7" s="5"/>
      <c r="E7" s="1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69"/>
      <c r="AB7" s="6"/>
      <c r="AC7" s="7"/>
    </row>
    <row r="8" spans="2:30" ht="26.25" customHeight="1">
      <c r="B8" s="162" t="s">
        <v>11</v>
      </c>
      <c r="C8" s="162" t="s">
        <v>12</v>
      </c>
      <c r="D8" s="164" t="s">
        <v>13</v>
      </c>
      <c r="E8" s="165" t="s">
        <v>14</v>
      </c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0" t="s">
        <v>15</v>
      </c>
    </row>
    <row r="9" spans="2:30" ht="26.25" customHeight="1">
      <c r="B9" s="162"/>
      <c r="C9" s="162"/>
      <c r="D9" s="164"/>
      <c r="E9" s="161" t="s">
        <v>16</v>
      </c>
      <c r="F9" s="161" t="s">
        <v>17</v>
      </c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 t="s">
        <v>18</v>
      </c>
      <c r="AC9" s="161" t="s">
        <v>19</v>
      </c>
      <c r="AD9" s="160"/>
    </row>
    <row r="10" spans="2:30" ht="18.75" customHeight="1">
      <c r="B10" s="162"/>
      <c r="C10" s="163"/>
      <c r="D10" s="164"/>
      <c r="E10" s="161"/>
      <c r="F10" s="76" t="s">
        <v>20</v>
      </c>
      <c r="G10" s="76" t="s">
        <v>21</v>
      </c>
      <c r="H10" s="76" t="s">
        <v>22</v>
      </c>
      <c r="I10" s="76" t="s">
        <v>23</v>
      </c>
      <c r="J10" s="76" t="s">
        <v>24</v>
      </c>
      <c r="K10" s="76" t="s">
        <v>25</v>
      </c>
      <c r="L10" s="76" t="s">
        <v>26</v>
      </c>
      <c r="M10" s="76" t="s">
        <v>27</v>
      </c>
      <c r="N10" s="76" t="s">
        <v>28</v>
      </c>
      <c r="O10" s="76" t="s">
        <v>29</v>
      </c>
      <c r="P10" s="76" t="s">
        <v>30</v>
      </c>
      <c r="Q10" s="76" t="s">
        <v>31</v>
      </c>
      <c r="R10" s="76" t="s">
        <v>32</v>
      </c>
      <c r="S10" s="76" t="s">
        <v>33</v>
      </c>
      <c r="T10" s="76" t="s">
        <v>34</v>
      </c>
      <c r="U10" s="76" t="s">
        <v>35</v>
      </c>
      <c r="V10" s="76" t="s">
        <v>36</v>
      </c>
      <c r="W10" s="76" t="s">
        <v>37</v>
      </c>
      <c r="X10" s="76" t="s">
        <v>38</v>
      </c>
      <c r="Y10" s="76" t="s">
        <v>39</v>
      </c>
      <c r="Z10" s="76" t="s">
        <v>40</v>
      </c>
      <c r="AA10" s="76" t="s">
        <v>41</v>
      </c>
      <c r="AB10" s="161"/>
      <c r="AC10" s="161"/>
      <c r="AD10" s="160"/>
    </row>
    <row r="11" spans="2:30" ht="21" customHeight="1">
      <c r="B11" s="170" t="s">
        <v>42</v>
      </c>
      <c r="C11" s="169" t="s">
        <v>42</v>
      </c>
      <c r="D11" s="86" t="s">
        <v>43</v>
      </c>
      <c r="E11" s="55"/>
      <c r="F11" s="56"/>
      <c r="G11" s="56"/>
      <c r="H11" s="56"/>
      <c r="I11" s="56"/>
      <c r="J11" s="56"/>
      <c r="K11" s="56"/>
      <c r="L11" s="56"/>
      <c r="M11" s="56"/>
      <c r="N11" s="56" t="n">
        <v>84</v>
      </c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70" t="n">
        <v>84</v>
      </c>
      <c r="AB11" s="56" t="s">
        <v>44</v>
      </c>
      <c r="AC11" s="72" t="n">
        <v>9</v>
      </c>
      <c r="AD11" s="57" t="s">
        <v>45</v>
      </c>
    </row>
    <row r="12" spans="2:38" ht="21" customHeight="1">
      <c r="B12" s="171"/>
      <c r="C12" s="88"/>
      <c r="D12" s="86" t="s">
        <v>46</v>
      </c>
      <c r="E12" s="55"/>
      <c r="F12" s="56"/>
      <c r="H12" s="56"/>
      <c r="I12" s="56" t="n">
        <v>28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70">
        <f>SUM(F12:Z12)</f>
        <v>28</v>
      </c>
      <c r="AB12" s="56" t="s">
        <v>44</v>
      </c>
      <c r="AC12" s="72" t="n">
        <v>2</v>
      </c>
      <c r="AD12" s="57" t="s">
        <v>47</v>
      </c>
      <c r="AG12" s="168"/>
      <c r="AH12" s="168"/>
      <c r="AI12" s="168"/>
      <c r="AJ12" s="168"/>
      <c r="AK12" s="168"/>
      <c r="AL12" s="168"/>
    </row>
    <row r="13" spans="2:38" ht="21" customHeight="1">
      <c r="B13" s="171"/>
      <c r="C13" s="88"/>
      <c r="D13" s="86" t="s">
        <v>48</v>
      </c>
      <c r="E13" s="55"/>
      <c r="F13" s="56"/>
      <c r="G13" s="56"/>
      <c r="H13" s="56"/>
      <c r="I13" s="56"/>
      <c r="J13" s="56"/>
      <c r="K13" s="56"/>
      <c r="L13" s="56"/>
      <c r="M13" s="56"/>
      <c r="N13" s="56" t="n">
        <v>28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70" t="n">
        <v>28</v>
      </c>
      <c r="AB13" s="56" t="s">
        <v>49</v>
      </c>
      <c r="AC13" s="72" t="n">
        <v>3</v>
      </c>
      <c r="AD13" s="57" t="s">
        <v>47</v>
      </c>
      <c r="AG13" s="168"/>
      <c r="AH13" s="168"/>
      <c r="AI13" s="168"/>
      <c r="AJ13" s="168"/>
      <c r="AK13" s="168"/>
      <c r="AL13" s="168"/>
    </row>
    <row r="14" spans="2:38" ht="21" customHeight="1">
      <c r="B14" s="171"/>
      <c r="C14" s="88"/>
      <c r="D14" s="86" t="s">
        <v>50</v>
      </c>
      <c r="E14" s="55"/>
      <c r="F14" s="56"/>
      <c r="G14" s="56"/>
      <c r="H14" s="56"/>
      <c r="I14" s="56" t="n">
        <v>56</v>
      </c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70">
        <f>SUM(F14:Z14)</f>
        <v>56</v>
      </c>
      <c r="AB14" s="56" t="s">
        <v>49</v>
      </c>
      <c r="AC14" s="72" t="n">
        <v>4</v>
      </c>
      <c r="AD14" s="57" t="s">
        <v>45</v>
      </c>
      <c r="AG14" s="168"/>
      <c r="AH14" s="168"/>
      <c r="AI14" s="168"/>
      <c r="AJ14" s="168"/>
      <c r="AK14" s="168"/>
      <c r="AL14" s="168"/>
    </row>
    <row r="15" spans="2:38" ht="21" customHeight="1">
      <c r="B15" s="171"/>
      <c r="C15" s="88"/>
      <c r="D15" s="86" t="s">
        <v>51</v>
      </c>
      <c r="E15" s="55"/>
      <c r="F15" s="56"/>
      <c r="G15" s="56"/>
      <c r="H15" s="56"/>
      <c r="I15" s="56" t="n">
        <v>28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70" t="n">
        <v>28</v>
      </c>
      <c r="AB15" s="56" t="s">
        <v>44</v>
      </c>
      <c r="AC15" s="72" t="n">
        <v>2</v>
      </c>
      <c r="AD15" s="57" t="s">
        <v>45</v>
      </c>
      <c r="AG15" s="168"/>
      <c r="AH15" s="168"/>
      <c r="AI15" s="168"/>
      <c r="AJ15" s="168"/>
      <c r="AK15" s="168"/>
      <c r="AL15" s="168"/>
    </row>
    <row r="16" spans="2:30" ht="21" customHeight="1">
      <c r="B16" s="171"/>
      <c r="C16" s="88"/>
      <c r="D16" s="86" t="s">
        <v>52</v>
      </c>
      <c r="E16" s="55"/>
      <c r="F16" s="56"/>
      <c r="G16" s="56"/>
      <c r="H16" s="56"/>
      <c r="I16" s="56"/>
      <c r="J16" s="56"/>
      <c r="K16" s="56"/>
      <c r="L16" s="56"/>
      <c r="M16" s="56"/>
      <c r="N16" s="56" t="n">
        <v>28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70">
        <f>SUM(F16:Z16)</f>
        <v>28</v>
      </c>
      <c r="AB16" s="56" t="s">
        <v>49</v>
      </c>
      <c r="AC16" s="72" t="n">
        <v>3</v>
      </c>
      <c r="AD16" s="57" t="s">
        <v>45</v>
      </c>
    </row>
    <row r="17" spans="2:30" ht="21" customHeight="1">
      <c r="B17" s="171"/>
      <c r="C17" s="88"/>
      <c r="D17" s="86" t="s">
        <v>53</v>
      </c>
      <c r="E17" s="55"/>
      <c r="F17" s="56"/>
      <c r="G17" s="56"/>
      <c r="H17" s="56"/>
      <c r="I17" s="56"/>
      <c r="J17" s="56"/>
      <c r="K17" s="56"/>
      <c r="L17" s="56"/>
      <c r="M17" s="56"/>
      <c r="N17" s="56" t="n">
        <v>84</v>
      </c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70">
        <f>SUM(F17:Z17)</f>
        <v>84</v>
      </c>
      <c r="AB17" s="56" t="s">
        <v>44</v>
      </c>
      <c r="AC17" s="72" t="n">
        <v>9</v>
      </c>
      <c r="AD17" s="57" t="s">
        <v>54</v>
      </c>
    </row>
    <row r="18" spans="2:30" ht="21" customHeight="1">
      <c r="B18" s="171"/>
      <c r="C18" s="54"/>
      <c r="D18" s="58" t="s">
        <v>55</v>
      </c>
      <c r="E18" s="59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74">
        <f>SUM(AA11:AA17)</f>
        <v>336</v>
      </c>
      <c r="AB18" s="61"/>
      <c r="AC18" s="75">
        <f>SUM(AC11:AC17)</f>
        <v>32</v>
      </c>
      <c r="AD18" s="62"/>
    </row>
    <row r="19" spans="2:30" ht="21" customHeight="1">
      <c r="B19" s="171"/>
      <c r="C19" s="169" t="s">
        <v>56</v>
      </c>
      <c r="D19" s="86" t="s">
        <v>57</v>
      </c>
      <c r="E19" s="64"/>
      <c r="F19" s="56"/>
      <c r="G19" s="56"/>
      <c r="H19" s="56"/>
      <c r="I19" s="56"/>
      <c r="J19" s="56" t="n">
        <v>56</v>
      </c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70">
        <f>SUM(F19:Z19)</f>
        <v>56</v>
      </c>
      <c r="AB19" s="56" t="s">
        <v>49</v>
      </c>
      <c r="AC19" s="72" t="n">
        <v>8</v>
      </c>
      <c r="AD19" s="57" t="s">
        <v>45</v>
      </c>
    </row>
    <row r="20" spans="2:30" ht="21" customHeight="1">
      <c r="B20" s="171"/>
      <c r="C20" s="88"/>
      <c r="D20" s="86" t="s">
        <v>58</v>
      </c>
      <c r="E20" s="64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 t="n">
        <v>28</v>
      </c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70">
        <f>SUM(F20:Z20)</f>
        <v>28</v>
      </c>
      <c r="AB20" s="56" t="s">
        <v>44</v>
      </c>
      <c r="AC20" s="72" t="n">
        <v>4</v>
      </c>
      <c r="AD20" s="57" t="s">
        <v>54</v>
      </c>
    </row>
    <row r="21" spans="2:30" ht="21" customHeight="1">
      <c r="B21" s="171"/>
      <c r="C21" s="88"/>
      <c r="D21" s="86" t="s">
        <v>59</v>
      </c>
      <c r="E21" s="64"/>
      <c r="F21" s="56"/>
      <c r="G21" s="56"/>
      <c r="H21" s="56"/>
      <c r="I21" s="56"/>
      <c r="J21" s="56" t="n">
        <v>28</v>
      </c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70">
        <f>SUM(F21:Z21)</f>
        <v>28</v>
      </c>
      <c r="AB21" s="56" t="s">
        <v>49</v>
      </c>
      <c r="AC21" s="72" t="n">
        <v>4</v>
      </c>
      <c r="AD21" s="57" t="s">
        <v>45</v>
      </c>
    </row>
    <row r="22" spans="2:34" ht="21" customHeight="1">
      <c r="B22" s="171"/>
      <c r="C22" s="88"/>
      <c r="D22" s="86" t="s">
        <v>60</v>
      </c>
      <c r="E22" s="64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144" t="s">
        <v>61</v>
      </c>
      <c r="AB22" s="56"/>
      <c r="AC22" s="72" t="n">
        <v>12</v>
      </c>
      <c r="AD22" s="57"/>
      <c r="AF22" s="167"/>
      <c r="AG22" s="167"/>
      <c r="AH22" s="167"/>
    </row>
    <row r="23" spans="2:34" ht="21" customHeight="1">
      <c r="B23" s="171"/>
      <c r="C23" s="54"/>
      <c r="D23" s="58" t="s">
        <v>62</v>
      </c>
      <c r="E23" s="59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74">
        <f>SUM(AA19:AA22)</f>
        <v>112</v>
      </c>
      <c r="AB23" s="61"/>
      <c r="AC23" s="75">
        <f>SUM(AC19:AC22)</f>
        <v>28</v>
      </c>
      <c r="AD23" s="62"/>
      <c r="AF23" s="167"/>
      <c r="AG23" s="167"/>
      <c r="AH23" s="167"/>
    </row>
    <row r="24" spans="2:30" ht="21" customHeight="1">
      <c r="B24" s="172"/>
      <c r="C24" s="173" t="s">
        <v>63</v>
      </c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73">
        <f>SUM(AA23,AA18)</f>
        <v>448</v>
      </c>
      <c r="AB24" s="66"/>
      <c r="AC24" s="73">
        <f>SUM(AC23,AC18)</f>
        <v>60</v>
      </c>
      <c r="AD24" s="77"/>
    </row>
    <row r="25" spans="2:30" ht="21" customHeight="1">
      <c r="B25" s="177" t="s">
        <v>56</v>
      </c>
      <c r="C25" s="169" t="s">
        <v>64</v>
      </c>
      <c r="D25" s="63" t="s">
        <v>65</v>
      </c>
      <c r="E25" s="64"/>
      <c r="F25" s="56"/>
      <c r="G25" s="56"/>
      <c r="H25" s="56"/>
      <c r="I25" s="56"/>
      <c r="J25" s="56" t="n">
        <v>56</v>
      </c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70">
        <f>SUM(F25:Z25)</f>
        <v>56</v>
      </c>
      <c r="AB25" s="56" t="s">
        <v>49</v>
      </c>
      <c r="AC25" s="72" t="n">
        <v>8</v>
      </c>
      <c r="AD25" s="57" t="s">
        <v>45</v>
      </c>
    </row>
    <row r="26" spans="2:30" ht="21" customHeight="1">
      <c r="B26" s="178"/>
      <c r="C26" s="88"/>
      <c r="D26" s="86" t="s">
        <v>66</v>
      </c>
      <c r="E26" s="64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 t="n">
        <v>28</v>
      </c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70">
        <f>SUM(F26:Z26)</f>
        <v>28</v>
      </c>
      <c r="AB26" s="56" t="s">
        <v>44</v>
      </c>
      <c r="AC26" s="72" t="n">
        <v>4</v>
      </c>
      <c r="AD26" s="57" t="s">
        <v>54</v>
      </c>
    </row>
    <row r="27" spans="2:30" ht="21" customHeight="1">
      <c r="B27" s="178"/>
      <c r="C27" s="88"/>
      <c r="D27" s="63" t="s">
        <v>67</v>
      </c>
      <c r="E27" s="64"/>
      <c r="F27" s="56"/>
      <c r="G27" s="56"/>
      <c r="H27" s="56"/>
      <c r="I27" s="56" t="n">
        <v>28</v>
      </c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70">
        <f>SUM(F27:Z27)</f>
        <v>28</v>
      </c>
      <c r="AB27" s="56" t="s">
        <v>44</v>
      </c>
      <c r="AC27" s="72" t="n">
        <v>2</v>
      </c>
      <c r="AD27" s="57" t="s">
        <v>45</v>
      </c>
    </row>
    <row r="28" spans="2:30" ht="21" customHeight="1">
      <c r="B28" s="178"/>
      <c r="C28" s="88"/>
      <c r="D28" s="86" t="s">
        <v>60</v>
      </c>
      <c r="E28" s="64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144" t="s">
        <v>68</v>
      </c>
      <c r="AB28" s="56"/>
      <c r="AC28" s="72" t="n">
        <v>14</v>
      </c>
      <c r="AD28" s="57"/>
    </row>
    <row r="29" spans="2:30" ht="21" customHeight="1">
      <c r="B29" s="178"/>
      <c r="C29" s="54"/>
      <c r="D29" s="58" t="s">
        <v>69</v>
      </c>
      <c r="E29" s="59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74">
        <f>SUM(AA25:AA28)</f>
        <v>112</v>
      </c>
      <c r="AB29" s="61"/>
      <c r="AC29" s="75">
        <f>SUM(AC25:AC28)</f>
        <v>28</v>
      </c>
      <c r="AD29" s="62"/>
    </row>
    <row r="30" spans="2:30" ht="21" customHeight="1">
      <c r="B30" s="178"/>
      <c r="C30" s="88"/>
      <c r="D30" s="86" t="s">
        <v>70</v>
      </c>
      <c r="E30" s="64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 t="n">
        <v>28</v>
      </c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70" t="n">
        <v>28</v>
      </c>
      <c r="AB30" s="56" t="s">
        <v>71</v>
      </c>
      <c r="AC30" s="72" t="n">
        <v>16</v>
      </c>
      <c r="AD30" s="57" t="s">
        <v>54</v>
      </c>
    </row>
    <row r="31" spans="2:30" ht="21" customHeight="1">
      <c r="B31" s="178"/>
      <c r="C31" s="88" t="s">
        <v>72</v>
      </c>
      <c r="D31" s="86" t="s">
        <v>60</v>
      </c>
      <c r="E31" s="64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144" t="s">
        <v>61</v>
      </c>
      <c r="AB31" s="56"/>
      <c r="AC31" s="72" t="n">
        <v>16</v>
      </c>
      <c r="AD31" s="57"/>
    </row>
    <row r="32" spans="2:30" ht="21" customHeight="1">
      <c r="B32" s="178"/>
      <c r="C32" s="54"/>
      <c r="D32" s="58" t="s">
        <v>73</v>
      </c>
      <c r="E32" s="59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75">
        <f>SUM(AA30:AA31)</f>
        <v>28</v>
      </c>
      <c r="AB32" s="61"/>
      <c r="AC32" s="75">
        <f>SUM(AC30:AC31)</f>
        <v>32</v>
      </c>
      <c r="AD32" s="62"/>
    </row>
    <row r="33" spans="1:30" ht="21" customHeight="1">
      <c r="A33" s="4"/>
      <c r="B33" s="179"/>
      <c r="C33" s="180" t="s">
        <v>74</v>
      </c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79">
        <f>SUM(AA32,AA29)</f>
        <v>140</v>
      </c>
      <c r="AB33" s="78"/>
      <c r="AC33" s="79">
        <f>SUM(AC32,AC29)</f>
        <v>60</v>
      </c>
      <c r="AD33" s="80"/>
    </row>
    <row r="34" spans="1:30" ht="15.75" customHeight="1">
      <c r="A34" s="14"/>
      <c r="B34" s="90"/>
      <c r="C34" s="91"/>
      <c r="D34" s="92" t="s">
        <v>75</v>
      </c>
      <c r="E34" s="93"/>
      <c r="F34" s="92" t="s">
        <v>76</v>
      </c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148">
        <f>AA33+AA24</f>
        <v>588</v>
      </c>
      <c r="AB34" s="94" t="s">
        <v>77</v>
      </c>
      <c r="AC34" s="148">
        <f>AC33+AC24</f>
        <v>120</v>
      </c>
      <c r="AD34" s="95"/>
    </row>
    <row r="35" spans="1:30" s="28" customFormat="1" ht="16.85">
      <c r="A35"/>
      <c r="B35" s="67" t="s">
        <v>78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33"/>
      <c r="AB35" s="20"/>
      <c r="AC35" s="21"/>
      <c r="AD35"/>
    </row>
    <row r="36" spans="1:32" s="28" customFormat="1" ht="33" customHeight="1">
      <c r="A36"/>
      <c r="B36" s="176" t="s">
        <v>79</v>
      </c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29"/>
      <c r="AF36" s="32"/>
    </row>
    <row r="37" spans="1:32" s="28" customFormat="1" ht="33" customHeight="1">
      <c r="A37"/>
      <c r="B37" s="175" t="s">
        <v>80</v>
      </c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29"/>
      <c r="AF37" s="32"/>
    </row>
    <row r="38" spans="4:32">
      <c r="D38" s="26"/>
      <c r="E38" s="27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34"/>
      <c r="AB38" s="28"/>
      <c r="AC38" s="71"/>
      <c r="AD38" s="28"/>
      <c r="AE38" s="18"/>
      <c r="AF38" s="19"/>
    </row>
    <row r="39" spans="4:32">
      <c r="D39" s="31" t="s">
        <v>81</v>
      </c>
      <c r="E39" s="27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71"/>
      <c r="AB39" s="28"/>
      <c r="AC39" s="71"/>
      <c r="AD39" s="30"/>
      <c r="AE39" s="18"/>
      <c r="AF39" s="19"/>
    </row>
    <row r="40" spans="4:32" s="0" customFormat="1" ht="13.60">
      <c r="D40" s="159" t="s">
        <v>82</v>
      </c>
      <c r="E40" s="27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71"/>
      <c r="AB40" s="28"/>
      <c r="AC40" s="71"/>
      <c r="AD40" s="30"/>
      <c r="AE40" s="18"/>
      <c r="AF40" s="19"/>
    </row>
    <row r="41" spans="4:32" s="0" customFormat="1" ht="13.60">
      <c r="D41" s="159" t="s">
        <v>83</v>
      </c>
      <c r="E41" s="27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71"/>
      <c r="AB41" s="28"/>
      <c r="AC41" s="71"/>
      <c r="AD41" s="30"/>
      <c r="AE41" s="18"/>
      <c r="AF41" s="19"/>
    </row>
    <row r="42" spans="4:32" s="0" customFormat="1" ht="13.60">
      <c r="D42" s="159" t="s">
        <v>84</v>
      </c>
      <c r="E42" s="27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71"/>
      <c r="AB42" s="28"/>
      <c r="AC42" s="71"/>
      <c r="AD42" s="30"/>
      <c r="AE42" s="18"/>
      <c r="AF42" s="19"/>
    </row>
    <row r="43" spans="4:32">
      <c r="D43" s="159" t="s">
        <v>85</v>
      </c>
      <c r="AD43" s="17"/>
      <c r="AE43" s="18"/>
      <c r="AF43" s="19"/>
    </row>
    <row r="44" spans="4:32" s="0" customFormat="1" ht="13.60">
      <c r="D44" s="159"/>
      <c r="E44" s="11"/>
      <c r="AA44" s="67"/>
      <c r="AC44" s="67"/>
      <c r="AD44" s="17"/>
      <c r="AE44" s="18"/>
      <c r="AF44" s="19"/>
    </row>
    <row r="45" spans="3:30">
      <c r="C45" s="36"/>
      <c r="D45" s="35" t="s">
        <v>86</v>
      </c>
      <c r="E45" s="36"/>
      <c r="AD45" s="17"/>
    </row>
    <row r="46" spans="3:30">
      <c r="C46" s="36"/>
      <c r="D46" s="85" t="s">
        <v>87</v>
      </c>
      <c r="E46" s="36"/>
      <c r="AD46" s="17"/>
    </row>
    <row r="47" spans="3:30">
      <c r="C47" s="36"/>
      <c r="D47" s="85" t="s">
        <v>88</v>
      </c>
      <c r="E47" s="36"/>
      <c r="AD47" s="17"/>
    </row>
    <row r="48" spans="3:5">
      <c r="C48" s="36"/>
      <c r="D48" s="85" t="s">
        <v>89</v>
      </c>
      <c r="E48" s="36"/>
    </row>
    <row r="49" spans="3:5">
      <c r="C49" s="36"/>
      <c r="D49" s="85" t="s">
        <v>90</v>
      </c>
      <c r="E49" s="36"/>
    </row>
    <row r="50" spans="3:5">
      <c r="C50" s="36"/>
      <c r="D50" s="85" t="s">
        <v>91</v>
      </c>
      <c r="E50" s="36"/>
    </row>
    <row r="51" spans="3:5">
      <c r="C51" s="36"/>
      <c r="D51" s="85" t="s">
        <v>92</v>
      </c>
      <c r="E51" s="36"/>
    </row>
    <row r="52" spans="3:5">
      <c r="C52" s="36"/>
      <c r="D52" s="85" t="s">
        <v>93</v>
      </c>
      <c r="E52" s="36"/>
    </row>
    <row r="53" spans="3:5">
      <c r="C53" s="36"/>
      <c r="D53" s="85" t="s">
        <v>94</v>
      </c>
      <c r="E53" s="36"/>
    </row>
    <row r="54" spans="3:5">
      <c r="C54" s="36"/>
      <c r="D54" s="85" t="s">
        <v>95</v>
      </c>
      <c r="E54" s="36"/>
    </row>
    <row r="55" spans="3:5">
      <c r="C55" s="36"/>
      <c r="D55" s="85" t="s">
        <v>96</v>
      </c>
      <c r="E55" s="36"/>
    </row>
    <row r="56" spans="3:5">
      <c r="C56" s="36"/>
      <c r="D56" s="36"/>
      <c r="E56" s="36"/>
    </row>
    <row r="57" spans="3:5">
      <c r="C57" s="36"/>
      <c r="D57" s="35" t="s">
        <v>97</v>
      </c>
      <c r="E57" s="36"/>
    </row>
    <row r="58" spans="3:5">
      <c r="C58" s="36"/>
      <c r="D58" s="85"/>
      <c r="E58" s="36"/>
    </row>
    <row r="59" spans="3:5">
      <c r="C59" s="36"/>
      <c r="D59" s="85" t="s">
        <v>98</v>
      </c>
      <c r="E59" s="36"/>
    </row>
    <row r="60" spans="3:5">
      <c r="C60" s="36"/>
      <c r="D60" s="85" t="s">
        <v>99</v>
      </c>
      <c r="E60" s="36"/>
    </row>
    <row r="61" spans="3:5">
      <c r="C61" s="36"/>
      <c r="D61" s="85" t="s">
        <v>100</v>
      </c>
      <c r="E61" s="36"/>
    </row>
    <row r="62" spans="3:5">
      <c r="C62" s="36"/>
      <c r="D62" s="85" t="s">
        <v>101</v>
      </c>
      <c r="E62" s="36"/>
    </row>
    <row r="63" spans="3:5">
      <c r="C63" s="36"/>
      <c r="D63" s="85" t="s">
        <v>102</v>
      </c>
      <c r="E63" s="36"/>
    </row>
    <row r="64" spans="3:5">
      <c r="C64" s="36"/>
      <c r="D64" s="99"/>
      <c r="E64" s="36"/>
    </row>
    <row r="65" spans="3:5">
      <c r="C65" s="36"/>
      <c r="D65" s="99"/>
      <c r="E65" s="36"/>
    </row>
    <row r="66" spans="3:5">
      <c r="C66" s="36"/>
      <c r="D66" s="36"/>
      <c r="E66" s="36"/>
    </row>
  </sheetData>
  <mergeCells count="24">
    <mergeCell ref="E2:AC2"/>
    <mergeCell ref="E3:AC3"/>
    <mergeCell ref="E4:AC4"/>
    <mergeCell ref="E6:AC6"/>
    <mergeCell ref="E8:AC8"/>
    <mergeCell ref="B8:B10"/>
    <mergeCell ref="C8:C10"/>
    <mergeCell ref="D8:D10"/>
    <mergeCell ref="AD8:AD10"/>
    <mergeCell ref="F9:AA9"/>
    <mergeCell ref="E9:E10"/>
    <mergeCell ref="AB9:AB10"/>
    <mergeCell ref="AC9:AC10"/>
    <mergeCell ref="C11:C17"/>
    <mergeCell ref="B11:B24"/>
    <mergeCell ref="AG12:AL15"/>
    <mergeCell ref="C19:C22"/>
    <mergeCell ref="AF22:AH23"/>
    <mergeCell ref="C24:P24"/>
    <mergeCell ref="C25:C29"/>
    <mergeCell ref="B25:B33"/>
    <mergeCell ref="C33:P33"/>
    <mergeCell ref="B36:AD36"/>
    <mergeCell ref="B37:AD37"/>
  </mergeCells>
  <printOptions horizontalCentered="1">
    <extLst>
      <ext uri="smNativeData">
        <pm:pageFlags xmlns:pm="smNativeData" id="1694452880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scale="63" fitToWidth="0" fitToHeight="1"/>
  <headerFooter>
    <extLst>
      <ext uri="smNativeData">
        <pm:header xmlns:pm="smNativeData" id="1694452880" l="56" r="56" t="56" b="56" borderId="0" fillId="0" vertical="0"/>
        <pm:footer xmlns:pm="smNativeData" id="1694452880" l="56" r="56" t="56" b="56" borderId="0" fillId="0" vertical="2"/>
      </ext>
    </extLst>
  </headerFooter>
  <colBreaks count="1" manualBreakCount="1">
    <brk id="30" man="1"/>
  </colBreaks>
  <extLst>
    <ext uri="smNativeData">
      <pm:sheetPrefs xmlns:pm="smNativeData" day="16944528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F139"/>
  <sheetViews>
    <sheetView view="normal" zoomScale="80" workbookViewId="0">
      <selection activeCell="C1" sqref="C1"/>
    </sheetView>
  </sheetViews>
  <sheetFormatPr defaultRowHeight="13.60"/>
  <cols>
    <col min="1" max="1" width="1.500000" customWidth="1" style="44"/>
    <col min="2" max="2" width="6.700000" customWidth="1" style="44"/>
    <col min="3" max="3" width="49.200000" customWidth="1" style="44"/>
    <col min="4" max="4" width="9.000000" customWidth="1" style="44"/>
    <col min="5" max="5" width="3.900000" customWidth="1" style="44"/>
    <col min="6" max="6" width="3.700000" customWidth="1" style="44"/>
    <col min="7" max="7" width="3.700000" hidden="1" customWidth="1" style="44">
      <extLst>
        <ext uri="smNativeData">
          <pm:columnDef xmlns:pm="smNativeData" id="1694452880" min="7" max="7" hidden="1" collapsedDB="0" collapsedOL="0"/>
        </ext>
      </extLst>
    </col>
    <col min="8" max="9" width="3.700000" customWidth="1" style="44"/>
    <col min="10" max="10" width="3.700000" hidden="1" customWidth="1" style="44">
      <extLst>
        <ext uri="smNativeData">
          <pm:columnDef xmlns:pm="smNativeData" id="1694452880" min="10" max="10" hidden="1" collapsedDB="0" collapsedOL="0"/>
        </ext>
      </extLst>
    </col>
    <col min="11" max="12" width="3.700000" customWidth="1" style="44"/>
    <col min="13" max="13" width="3.200000" customWidth="1" style="44"/>
    <col min="14" max="17" width="3.700000" hidden="1" customWidth="1" style="44">
      <extLst>
        <ext uri="smNativeData">
          <pm:columnDef xmlns:pm="smNativeData" id="1694452880" min="14" max="17" hidden="1" collapsedDB="0" collapsedOL="0"/>
        </ext>
      </extLst>
    </col>
    <col min="18" max="18" width="3.500000" customWidth="1" style="44"/>
    <col min="19" max="19" width="3.200000" customWidth="1" style="44"/>
    <col min="20" max="20" width="0.181818" customWidth="1" style="44"/>
    <col min="21" max="21" width="3.700000" customWidth="1" style="44"/>
    <col min="22" max="22" width="0.181818" customWidth="1" style="44"/>
    <col min="23" max="25" width="3.700000" hidden="1" customWidth="1" style="44">
      <extLst>
        <ext uri="smNativeData">
          <pm:columnDef xmlns:pm="smNativeData" id="1694452880" min="23" max="25" hidden="1" collapsedDB="0" collapsedOL="0"/>
        </ext>
      </extLst>
    </col>
    <col min="26" max="26" width="9.000000" customWidth="1" style="44"/>
    <col min="27" max="27" width="8.400000" customWidth="1" style="44"/>
    <col min="28" max="28" width="4.900000" customWidth="1" style="44"/>
    <col min="29" max="29" width="9.500000" customWidth="1" style="115"/>
    <col min="30" max="16384" width="9.000000" customWidth="1" style="44"/>
  </cols>
  <sheetData>
    <row r="1" spans="3:5">
      <c r="C1" s="96" t="s">
        <v>0</v>
      </c>
      <c r="E1" s="45"/>
    </row>
    <row r="2" spans="4:29">
      <c r="D2" s="46" t="s">
        <v>1</v>
      </c>
      <c r="E2" s="181" t="s">
        <v>2</v>
      </c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</row>
    <row r="3" spans="4:29">
      <c r="D3" s="46" t="s">
        <v>3</v>
      </c>
      <c r="E3" s="100" t="s">
        <v>4</v>
      </c>
      <c r="F3" s="100"/>
      <c r="G3" s="100"/>
      <c r="H3" s="100"/>
      <c r="I3" s="100"/>
      <c r="J3" s="100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16"/>
    </row>
    <row r="4" spans="4:29">
      <c r="D4" s="46" t="s">
        <v>5</v>
      </c>
      <c r="E4" s="100" t="s">
        <v>6</v>
      </c>
      <c r="F4" s="100"/>
      <c r="G4" s="100"/>
      <c r="H4" s="100"/>
      <c r="I4" s="100"/>
      <c r="J4" s="100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16"/>
    </row>
    <row r="5" spans="4:29">
      <c r="D5" s="46" t="s">
        <v>7</v>
      </c>
      <c r="E5" s="100" t="s">
        <v>8</v>
      </c>
      <c r="F5" s="100"/>
      <c r="G5" s="100"/>
      <c r="H5" s="100"/>
      <c r="I5" s="100"/>
      <c r="J5" s="100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16"/>
    </row>
    <row r="6" spans="4:29" ht="10.50" customHeight="1">
      <c r="D6" s="46" t="s">
        <v>103</v>
      </c>
      <c r="E6" s="102"/>
      <c r="F6" s="102"/>
      <c r="G6" s="102"/>
      <c r="H6" s="102"/>
      <c r="I6" s="102"/>
      <c r="J6" s="102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16"/>
    </row>
    <row r="7" spans="4:29" ht="15.75" customHeight="1">
      <c r="D7" s="46" t="s">
        <v>9</v>
      </c>
      <c r="E7" s="103" t="s">
        <v>10</v>
      </c>
      <c r="F7" s="103"/>
      <c r="G7" s="103"/>
      <c r="H7" s="103"/>
      <c r="I7" s="103"/>
      <c r="J7" s="103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16"/>
    </row>
    <row r="8" spans="2:2">
      <c r="B8" s="44" t="s">
        <v>104</v>
      </c>
    </row>
    <row r="9" spans="1:1" ht="6" customHeight="1"/>
    <row r="10" spans="2:30" ht="23.25" customHeight="1">
      <c r="B10" s="190" t="s">
        <v>12</v>
      </c>
      <c r="C10" s="182" t="s">
        <v>13</v>
      </c>
      <c r="D10" s="184" t="s">
        <v>14</v>
      </c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5"/>
      <c r="AC10" s="186" t="s">
        <v>15</v>
      </c>
      <c r="AD10" s="87"/>
    </row>
    <row r="11" spans="2:30" ht="23.25" customHeight="1">
      <c r="B11" s="191"/>
      <c r="C11" s="183"/>
      <c r="D11" s="23" t="s">
        <v>105</v>
      </c>
      <c r="E11" s="23" t="s">
        <v>17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 t="s">
        <v>18</v>
      </c>
      <c r="AB11" s="215" t="s">
        <v>19</v>
      </c>
      <c r="AC11" s="187"/>
      <c r="AD11" s="87"/>
    </row>
    <row r="12" spans="2:30" ht="15" customHeight="1">
      <c r="B12" s="191"/>
      <c r="C12" s="183"/>
      <c r="D12" s="23"/>
      <c r="E12" s="23" t="s">
        <v>20</v>
      </c>
      <c r="F12" s="23" t="s">
        <v>21</v>
      </c>
      <c r="G12" s="23" t="s">
        <v>22</v>
      </c>
      <c r="H12" s="23" t="s">
        <v>23</v>
      </c>
      <c r="I12" s="23" t="s">
        <v>24</v>
      </c>
      <c r="J12" s="23" t="s">
        <v>25</v>
      </c>
      <c r="K12" s="23" t="s">
        <v>26</v>
      </c>
      <c r="L12" s="23" t="s">
        <v>27</v>
      </c>
      <c r="M12" s="23" t="s">
        <v>28</v>
      </c>
      <c r="N12" s="23" t="s">
        <v>29</v>
      </c>
      <c r="O12" s="23" t="s">
        <v>30</v>
      </c>
      <c r="P12" s="23" t="s">
        <v>31</v>
      </c>
      <c r="Q12" s="23" t="s">
        <v>32</v>
      </c>
      <c r="R12" s="23" t="s">
        <v>33</v>
      </c>
      <c r="S12" s="23" t="s">
        <v>34</v>
      </c>
      <c r="T12" s="23" t="s">
        <v>35</v>
      </c>
      <c r="U12" s="23" t="s">
        <v>36</v>
      </c>
      <c r="V12" s="23" t="s">
        <v>37</v>
      </c>
      <c r="W12" s="23" t="s">
        <v>38</v>
      </c>
      <c r="X12" s="23" t="s">
        <v>39</v>
      </c>
      <c r="Y12" s="23" t="s">
        <v>40</v>
      </c>
      <c r="Z12" s="23" t="s">
        <v>41</v>
      </c>
      <c r="AA12" s="23"/>
      <c r="AB12" s="215"/>
      <c r="AC12" s="188"/>
      <c r="AD12" s="87"/>
    </row>
    <row r="13" spans="2:29">
      <c r="B13" s="82" t="s">
        <v>106</v>
      </c>
      <c r="C13" s="81" t="s">
        <v>107</v>
      </c>
      <c r="D13" s="2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22" t="n">
        <v>28</v>
      </c>
      <c r="AA13" s="15" t="s">
        <v>44</v>
      </c>
      <c r="AB13" s="16" t="n">
        <v>3</v>
      </c>
      <c r="AC13" s="53"/>
    </row>
    <row r="14" spans="2:29">
      <c r="B14" s="47"/>
      <c r="C14" s="48"/>
      <c r="D14" s="4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1">
        <f>SUM(Z13)</f>
        <v>28</v>
      </c>
      <c r="AA14" s="50"/>
      <c r="AB14" s="51">
        <f>SUM(AB13)</f>
        <v>3</v>
      </c>
      <c r="AC14" s="117"/>
    </row>
    <row r="15" spans="2:29" ht="15" customHeight="1">
      <c r="B15" s="37"/>
      <c r="C15" s="38"/>
      <c r="D15" s="39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1"/>
      <c r="AA15" s="40"/>
      <c r="AB15" s="42"/>
      <c r="AC15" s="43"/>
    </row>
    <row r="16" spans="2:29" ht="15" customHeight="1">
      <c r="B16" s="189" t="s">
        <v>108</v>
      </c>
      <c r="C16" s="189"/>
      <c r="D16" s="39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1"/>
      <c r="AA16" s="40"/>
      <c r="AB16" s="42"/>
      <c r="AC16" s="43"/>
    </row>
    <row r="17" spans="2:29" ht="15" customHeight="1">
      <c r="B17" s="37"/>
      <c r="C17" s="38"/>
      <c r="D17" s="39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1"/>
      <c r="AA17" s="40"/>
      <c r="AB17" s="42"/>
      <c r="AC17" s="43"/>
    </row>
    <row r="18" spans="2:29" ht="15" customHeight="1">
      <c r="B18" s="190" t="s">
        <v>12</v>
      </c>
      <c r="C18" s="182" t="s">
        <v>13</v>
      </c>
      <c r="D18" s="184" t="s">
        <v>14</v>
      </c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5"/>
      <c r="AC18" s="186" t="s">
        <v>15</v>
      </c>
    </row>
    <row r="19" spans="2:29" ht="15" customHeight="1">
      <c r="B19" s="191"/>
      <c r="C19" s="183"/>
      <c r="D19" s="23" t="s">
        <v>105</v>
      </c>
      <c r="E19" s="23" t="s">
        <v>17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 t="s">
        <v>18</v>
      </c>
      <c r="AB19" s="215" t="s">
        <v>19</v>
      </c>
      <c r="AC19" s="187"/>
    </row>
    <row r="20" spans="2:29" ht="22.20" customHeight="1">
      <c r="B20" s="191"/>
      <c r="C20" s="183"/>
      <c r="D20" s="23"/>
      <c r="E20" s="23" t="s">
        <v>20</v>
      </c>
      <c r="F20" s="23" t="s">
        <v>21</v>
      </c>
      <c r="G20" s="23" t="s">
        <v>22</v>
      </c>
      <c r="H20" s="23" t="s">
        <v>23</v>
      </c>
      <c r="I20" s="23" t="s">
        <v>24</v>
      </c>
      <c r="J20" s="23" t="s">
        <v>25</v>
      </c>
      <c r="K20" s="23" t="s">
        <v>26</v>
      </c>
      <c r="L20" s="23" t="s">
        <v>27</v>
      </c>
      <c r="M20" s="23" t="s">
        <v>28</v>
      </c>
      <c r="N20" s="23" t="s">
        <v>29</v>
      </c>
      <c r="O20" s="23" t="s">
        <v>30</v>
      </c>
      <c r="P20" s="23" t="s">
        <v>31</v>
      </c>
      <c r="Q20" s="23" t="s">
        <v>32</v>
      </c>
      <c r="R20" s="23" t="s">
        <v>33</v>
      </c>
      <c r="S20" s="23" t="s">
        <v>34</v>
      </c>
      <c r="T20" s="23" t="s">
        <v>35</v>
      </c>
      <c r="U20" s="23" t="s">
        <v>36</v>
      </c>
      <c r="V20" s="23" t="s">
        <v>37</v>
      </c>
      <c r="W20" s="23" t="s">
        <v>38</v>
      </c>
      <c r="X20" s="23" t="s">
        <v>39</v>
      </c>
      <c r="Y20" s="23" t="s">
        <v>40</v>
      </c>
      <c r="Z20" s="23" t="s">
        <v>41</v>
      </c>
      <c r="AA20" s="23"/>
      <c r="AB20" s="215"/>
      <c r="AC20" s="188"/>
    </row>
    <row r="21" spans="2:29" ht="15" customHeight="1">
      <c r="B21" s="83" t="n">
        <v>2</v>
      </c>
      <c r="C21" s="86" t="s">
        <v>109</v>
      </c>
      <c r="D21" s="25"/>
      <c r="E21" s="15" t="n">
        <v>14</v>
      </c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22">
        <f>SUM(E21:Y21)</f>
        <v>14</v>
      </c>
      <c r="AA21" s="15" t="s">
        <v>49</v>
      </c>
      <c r="AB21" s="16" t="n">
        <v>1</v>
      </c>
      <c r="AC21" s="53" t="s">
        <v>45</v>
      </c>
    </row>
    <row r="22" spans="2:29" ht="15" customHeight="1">
      <c r="B22" s="83" t="n">
        <v>2</v>
      </c>
      <c r="C22" s="86" t="s">
        <v>110</v>
      </c>
      <c r="D22" s="25"/>
      <c r="E22" s="15"/>
      <c r="F22" s="15"/>
      <c r="G22" s="15"/>
      <c r="H22" s="15" t="n">
        <v>28</v>
      </c>
      <c r="I22" s="15"/>
      <c r="J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22">
        <f>SUM(E22:Y22)</f>
        <v>28</v>
      </c>
      <c r="AA22" s="15" t="s">
        <v>44</v>
      </c>
      <c r="AB22" s="16" t="n">
        <v>2</v>
      </c>
      <c r="AC22" s="53" t="s">
        <v>45</v>
      </c>
    </row>
    <row r="23" spans="2:29" ht="15" customHeight="1">
      <c r="B23" s="84" t="n">
        <v>2</v>
      </c>
      <c r="C23" s="114" t="s">
        <v>111</v>
      </c>
      <c r="D23" s="25"/>
      <c r="E23" s="15"/>
      <c r="F23" s="15"/>
      <c r="G23" s="15"/>
      <c r="H23" s="15" t="n">
        <v>28</v>
      </c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22" t="n">
        <v>28</v>
      </c>
      <c r="AA23" s="15" t="s">
        <v>49</v>
      </c>
      <c r="AB23" s="16" t="n">
        <v>2</v>
      </c>
      <c r="AC23" s="53" t="s">
        <v>45</v>
      </c>
    </row>
    <row r="24" spans="2:29" ht="15" customHeight="1">
      <c r="B24" s="82" t="s">
        <v>112</v>
      </c>
      <c r="C24" s="104" t="s">
        <v>113</v>
      </c>
      <c r="D24" s="25"/>
      <c r="E24" s="15"/>
      <c r="F24" s="15"/>
      <c r="G24" s="15"/>
      <c r="H24" s="15" t="n">
        <v>28</v>
      </c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22" t="n">
        <v>28</v>
      </c>
      <c r="AA24" s="15" t="s">
        <v>49</v>
      </c>
      <c r="AB24" s="16" t="n">
        <v>2</v>
      </c>
      <c r="AC24" s="53" t="s">
        <v>45</v>
      </c>
    </row>
    <row r="25" spans="2:29" ht="15" customHeight="1">
      <c r="B25" s="82" t="s">
        <v>112</v>
      </c>
      <c r="C25" s="104" t="s">
        <v>114</v>
      </c>
      <c r="D25" s="25"/>
      <c r="E25" s="15"/>
      <c r="F25" s="15"/>
      <c r="G25" s="15"/>
      <c r="H25" s="15"/>
      <c r="I25" s="15"/>
      <c r="J25" s="15"/>
      <c r="K25" s="15"/>
      <c r="L25" s="15"/>
      <c r="M25" s="15" t="n">
        <v>28</v>
      </c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22" t="n">
        <v>28</v>
      </c>
      <c r="AA25" s="15" t="s">
        <v>49</v>
      </c>
      <c r="AB25" s="16" t="n">
        <v>3</v>
      </c>
      <c r="AC25" s="53" t="s">
        <v>45</v>
      </c>
    </row>
    <row r="26" spans="2:29" ht="15" customHeight="1">
      <c r="B26" s="82" t="s">
        <v>115</v>
      </c>
      <c r="C26" s="104" t="s">
        <v>116</v>
      </c>
      <c r="D26" s="25"/>
      <c r="E26" s="15"/>
      <c r="F26" s="15"/>
      <c r="G26" s="15"/>
      <c r="H26" s="15" t="n">
        <v>28</v>
      </c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22" t="n">
        <v>28</v>
      </c>
      <c r="AA26" s="15" t="s">
        <v>49</v>
      </c>
      <c r="AB26" s="16" t="n">
        <v>2</v>
      </c>
      <c r="AC26" s="53" t="s">
        <v>45</v>
      </c>
    </row>
    <row r="27" spans="2:29" ht="15" customHeight="1">
      <c r="B27" s="84" t="n">
        <v>4</v>
      </c>
      <c r="C27" s="104" t="s">
        <v>117</v>
      </c>
      <c r="D27" s="25"/>
      <c r="E27" s="15"/>
      <c r="F27" s="15"/>
      <c r="G27" s="15"/>
      <c r="H27" s="15"/>
      <c r="I27" s="15"/>
      <c r="J27" s="15"/>
      <c r="K27" s="15"/>
      <c r="L27" s="15"/>
      <c r="M27" s="15" t="n">
        <v>28</v>
      </c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22">
        <f>SUM(E27:Y27)</f>
        <v>28</v>
      </c>
      <c r="AA27" s="15" t="s">
        <v>49</v>
      </c>
      <c r="AB27" s="16" t="n">
        <v>3</v>
      </c>
      <c r="AC27" s="57" t="s">
        <v>45</v>
      </c>
    </row>
    <row r="28" spans="2:29" ht="15" customHeight="1">
      <c r="B28" s="47"/>
      <c r="C28" s="48"/>
      <c r="D28" s="49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1">
        <f>SUM(Z21:Z27)</f>
        <v>182</v>
      </c>
      <c r="AA28" s="50"/>
      <c r="AB28" s="51">
        <f>SUM(AB21:AB27)</f>
        <v>15</v>
      </c>
      <c r="AC28" s="117"/>
    </row>
    <row r="29" spans="2:29" ht="15" customHeight="1">
      <c r="B29" s="37"/>
      <c r="C29" s="38"/>
      <c r="D29" s="39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1"/>
      <c r="AA29" s="40"/>
      <c r="AB29" s="42"/>
      <c r="AC29" s="43"/>
    </row>
    <row r="30" spans="2:29" ht="15" customHeight="1">
      <c r="B30" s="189" t="s">
        <v>118</v>
      </c>
      <c r="C30" s="189"/>
      <c r="D30" s="39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1"/>
      <c r="AA30" s="40"/>
      <c r="AB30" s="42"/>
      <c r="AC30" s="43"/>
    </row>
    <row r="31" spans="2:29" ht="15" customHeight="1">
      <c r="B31" s="37"/>
      <c r="C31" s="38"/>
      <c r="D31" s="39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1"/>
      <c r="AA31" s="40"/>
      <c r="AB31" s="42"/>
      <c r="AC31" s="43"/>
    </row>
    <row r="32" spans="2:29" ht="15" customHeight="1">
      <c r="B32" s="190" t="s">
        <v>12</v>
      </c>
      <c r="C32" s="182" t="s">
        <v>13</v>
      </c>
      <c r="D32" s="184" t="s">
        <v>14</v>
      </c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5"/>
      <c r="AC32" s="186" t="s">
        <v>15</v>
      </c>
    </row>
    <row r="33" spans="2:29" ht="15" customHeight="1">
      <c r="B33" s="191"/>
      <c r="C33" s="183"/>
      <c r="D33" s="23" t="s">
        <v>105</v>
      </c>
      <c r="E33" s="23" t="s">
        <v>17</v>
      </c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 t="s">
        <v>18</v>
      </c>
      <c r="AB33" s="215" t="s">
        <v>19</v>
      </c>
      <c r="AC33" s="187"/>
    </row>
    <row r="34" spans="2:29" ht="15" customHeight="1">
      <c r="B34" s="191"/>
      <c r="C34" s="183"/>
      <c r="D34" s="23"/>
      <c r="E34" s="23" t="s">
        <v>20</v>
      </c>
      <c r="F34" s="23" t="s">
        <v>21</v>
      </c>
      <c r="G34" s="23" t="s">
        <v>22</v>
      </c>
      <c r="H34" s="23" t="s">
        <v>23</v>
      </c>
      <c r="I34" s="23" t="s">
        <v>24</v>
      </c>
      <c r="J34" s="23" t="s">
        <v>25</v>
      </c>
      <c r="K34" s="23" t="s">
        <v>26</v>
      </c>
      <c r="L34" s="23" t="s">
        <v>27</v>
      </c>
      <c r="M34" s="23" t="s">
        <v>28</v>
      </c>
      <c r="N34" s="23" t="s">
        <v>29</v>
      </c>
      <c r="O34" s="23" t="s">
        <v>30</v>
      </c>
      <c r="P34" s="23" t="s">
        <v>31</v>
      </c>
      <c r="Q34" s="23" t="s">
        <v>32</v>
      </c>
      <c r="R34" s="23" t="s">
        <v>33</v>
      </c>
      <c r="S34" s="23" t="s">
        <v>34</v>
      </c>
      <c r="T34" s="23" t="s">
        <v>35</v>
      </c>
      <c r="U34" s="23" t="s">
        <v>36</v>
      </c>
      <c r="V34" s="23" t="s">
        <v>37</v>
      </c>
      <c r="W34" s="23" t="s">
        <v>38</v>
      </c>
      <c r="X34" s="23" t="s">
        <v>39</v>
      </c>
      <c r="Y34" s="23" t="s">
        <v>40</v>
      </c>
      <c r="Z34" s="23" t="s">
        <v>41</v>
      </c>
      <c r="AA34" s="23"/>
      <c r="AB34" s="215"/>
      <c r="AC34" s="188"/>
    </row>
    <row r="35" spans="2:29" ht="15" customHeight="1">
      <c r="B35" s="83" t="n">
        <v>2</v>
      </c>
      <c r="C35" s="104" t="s">
        <v>119</v>
      </c>
      <c r="D35" s="145"/>
      <c r="E35" s="145" t="n">
        <v>14</v>
      </c>
      <c r="F35" s="145"/>
      <c r="G35" s="145"/>
      <c r="H35" s="145"/>
      <c r="I35" s="145"/>
      <c r="J35" s="145"/>
      <c r="K35" s="1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3"/>
      <c r="W35" s="143"/>
      <c r="X35" s="143"/>
      <c r="Y35" s="143"/>
      <c r="Z35" s="22">
        <f>SUM(E35:Y35)</f>
        <v>14</v>
      </c>
      <c r="AA35" s="15" t="s">
        <v>49</v>
      </c>
      <c r="AB35" s="118" t="n">
        <v>1</v>
      </c>
      <c r="AC35" s="147" t="s">
        <v>47</v>
      </c>
    </row>
    <row r="36" spans="2:29" ht="15" customHeight="1">
      <c r="B36" s="83" t="n">
        <v>2</v>
      </c>
      <c r="C36" s="149" t="s">
        <v>120</v>
      </c>
      <c r="D36" s="146"/>
      <c r="E36" s="146"/>
      <c r="F36" s="146"/>
      <c r="G36" s="146"/>
      <c r="H36" s="145" t="n">
        <v>28</v>
      </c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13"/>
      <c r="W36" s="113"/>
      <c r="X36" s="113"/>
      <c r="Y36" s="113"/>
      <c r="Z36" s="22" t="n">
        <v>28</v>
      </c>
      <c r="AA36" s="15" t="s">
        <v>44</v>
      </c>
      <c r="AB36" s="118" t="n">
        <v>2</v>
      </c>
      <c r="AC36" s="142" t="s">
        <v>121</v>
      </c>
    </row>
    <row r="37" spans="2:32" ht="15" customHeight="1">
      <c r="B37" s="83" t="n">
        <v>2</v>
      </c>
      <c r="C37" s="149" t="s">
        <v>122</v>
      </c>
      <c r="D37" s="25"/>
      <c r="E37" s="15"/>
      <c r="F37" s="15"/>
      <c r="G37" s="15"/>
      <c r="H37" s="15" t="n">
        <v>28</v>
      </c>
      <c r="I37" s="15"/>
      <c r="J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22">
        <f>SUM(E37:Y37)</f>
        <v>28</v>
      </c>
      <c r="AA37" s="15" t="s">
        <v>49</v>
      </c>
      <c r="AB37" s="16" t="n">
        <v>2</v>
      </c>
      <c r="AC37" s="53" t="s">
        <v>47</v>
      </c>
      <c r="AF37" s="38"/>
    </row>
    <row r="38" spans="2:29" ht="15" customHeight="1">
      <c r="B38" s="84" t="n">
        <v>3</v>
      </c>
      <c r="C38" s="104" t="s">
        <v>123</v>
      </c>
      <c r="D38" s="25"/>
      <c r="E38" s="15"/>
      <c r="F38" s="15"/>
      <c r="G38" s="15"/>
      <c r="H38" s="15" t="n">
        <v>28</v>
      </c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22" t="n">
        <v>28</v>
      </c>
      <c r="AA38" s="15" t="s">
        <v>49</v>
      </c>
      <c r="AB38" s="16" t="n">
        <v>2</v>
      </c>
      <c r="AC38" s="53" t="s">
        <v>47</v>
      </c>
    </row>
    <row r="39" spans="2:29" ht="15" customHeight="1">
      <c r="B39" s="84" t="n">
        <v>3</v>
      </c>
      <c r="C39" s="81" t="s">
        <v>124</v>
      </c>
      <c r="D39" s="25"/>
      <c r="E39" s="15"/>
      <c r="F39" s="15"/>
      <c r="G39" s="15"/>
      <c r="H39" s="15"/>
      <c r="I39" s="15"/>
      <c r="J39" s="15"/>
      <c r="K39" s="15"/>
      <c r="L39" s="15"/>
      <c r="M39" s="15" t="n">
        <v>28</v>
      </c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22">
        <f>SUM(E39:Y39)</f>
        <v>28</v>
      </c>
      <c r="AA39" s="15" t="s">
        <v>49</v>
      </c>
      <c r="AB39" s="16" t="n">
        <v>3</v>
      </c>
      <c r="AC39" s="57" t="s">
        <v>121</v>
      </c>
    </row>
    <row r="40" spans="2:29" ht="15" customHeight="1">
      <c r="B40" s="82" t="s">
        <v>115</v>
      </c>
      <c r="C40" s="104" t="s">
        <v>125</v>
      </c>
      <c r="D40" s="25"/>
      <c r="E40" s="15"/>
      <c r="F40" s="15"/>
      <c r="G40" s="15"/>
      <c r="H40" s="15" t="n">
        <v>28</v>
      </c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22" t="n">
        <v>28</v>
      </c>
      <c r="AA40" s="15" t="s">
        <v>49</v>
      </c>
      <c r="AB40" s="16" t="n">
        <v>2</v>
      </c>
      <c r="AC40" s="53" t="s">
        <v>47</v>
      </c>
    </row>
    <row r="41" spans="2:29" ht="15" customHeight="1">
      <c r="B41" s="84" t="n">
        <v>4</v>
      </c>
      <c r="C41" s="104" t="s">
        <v>126</v>
      </c>
      <c r="D41" s="25"/>
      <c r="E41" s="15"/>
      <c r="F41" s="15"/>
      <c r="G41" s="15"/>
      <c r="H41" s="15"/>
      <c r="I41" s="15"/>
      <c r="J41" s="15"/>
      <c r="K41" s="15"/>
      <c r="L41" s="15"/>
      <c r="M41" s="15" t="n">
        <v>28</v>
      </c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22">
        <f>SUM(E41:Y41)</f>
        <v>28</v>
      </c>
      <c r="AA41" s="15" t="s">
        <v>49</v>
      </c>
      <c r="AB41" s="16" t="n">
        <v>3</v>
      </c>
      <c r="AC41" s="57" t="s">
        <v>127</v>
      </c>
    </row>
    <row r="42" spans="2:29" ht="15" customHeight="1">
      <c r="B42" s="47"/>
      <c r="C42" s="48"/>
      <c r="D42" s="49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1">
        <f>SUM(Z35:Z41)</f>
        <v>182</v>
      </c>
      <c r="AA42" s="50"/>
      <c r="AB42" s="51">
        <f>SUM(AB35:AB41)</f>
        <v>15</v>
      </c>
      <c r="AC42" s="117"/>
    </row>
    <row r="43" spans="2:29" ht="15" customHeight="1">
      <c r="B43" s="37"/>
      <c r="C43" s="38"/>
      <c r="D43" s="39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1"/>
      <c r="AA43" s="40"/>
      <c r="AB43" s="42"/>
      <c r="AC43" s="43"/>
    </row>
    <row r="44" spans="2:29" ht="11.10" customHeight="1">
      <c r="B44" s="216" t="s">
        <v>128</v>
      </c>
      <c r="C44" s="216"/>
      <c r="D44" s="216"/>
      <c r="E44" s="216"/>
      <c r="F44" s="216"/>
      <c r="G44" s="216"/>
      <c r="H44" s="216"/>
      <c r="I44" s="216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1"/>
      <c r="AA44" s="40"/>
      <c r="AB44" s="42"/>
      <c r="AC44" s="43"/>
    </row>
    <row r="45" spans="2:29" ht="3.60" customHeight="1">
      <c r="B45" s="37"/>
      <c r="C45" s="38"/>
      <c r="D45" s="39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1"/>
      <c r="AA45" s="40"/>
      <c r="AB45" s="42"/>
      <c r="AC45" s="43"/>
    </row>
    <row r="46" spans="2:29" ht="14.70" customHeight="1">
      <c r="B46" s="217" t="s">
        <v>12</v>
      </c>
      <c r="C46" s="220" t="s">
        <v>13</v>
      </c>
      <c r="D46" s="195" t="s">
        <v>14</v>
      </c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  <c r="Y46" s="196"/>
      <c r="Z46" s="196"/>
      <c r="AA46" s="196"/>
      <c r="AB46" s="197"/>
      <c r="AC46" s="186" t="s">
        <v>15</v>
      </c>
    </row>
    <row r="47" spans="2:29" ht="18.75" customHeight="1">
      <c r="B47" s="218"/>
      <c r="C47" s="221"/>
      <c r="D47" s="210" t="s">
        <v>105</v>
      </c>
      <c r="E47" s="212" t="s">
        <v>17</v>
      </c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4"/>
      <c r="AA47" s="210" t="s">
        <v>18</v>
      </c>
      <c r="AB47" s="208" t="s">
        <v>19</v>
      </c>
      <c r="AC47" s="187"/>
    </row>
    <row r="48" spans="2:29" ht="27" customHeight="1">
      <c r="B48" s="219"/>
      <c r="C48" s="222"/>
      <c r="D48" s="211"/>
      <c r="E48" s="23" t="s">
        <v>20</v>
      </c>
      <c r="F48" s="23" t="s">
        <v>21</v>
      </c>
      <c r="G48" s="23" t="s">
        <v>22</v>
      </c>
      <c r="H48" s="23" t="s">
        <v>23</v>
      </c>
      <c r="I48" s="23" t="s">
        <v>24</v>
      </c>
      <c r="J48" s="23" t="s">
        <v>25</v>
      </c>
      <c r="K48" s="23" t="s">
        <v>26</v>
      </c>
      <c r="L48" s="23" t="s">
        <v>27</v>
      </c>
      <c r="M48" s="23" t="s">
        <v>28</v>
      </c>
      <c r="N48" s="23" t="s">
        <v>29</v>
      </c>
      <c r="O48" s="23" t="s">
        <v>30</v>
      </c>
      <c r="P48" s="23" t="s">
        <v>31</v>
      </c>
      <c r="Q48" s="23" t="s">
        <v>32</v>
      </c>
      <c r="R48" s="23" t="s">
        <v>33</v>
      </c>
      <c r="S48" s="23" t="s">
        <v>34</v>
      </c>
      <c r="T48" s="23" t="s">
        <v>35</v>
      </c>
      <c r="U48" s="23" t="s">
        <v>36</v>
      </c>
      <c r="V48" s="23" t="s">
        <v>37</v>
      </c>
      <c r="W48" s="23" t="s">
        <v>38</v>
      </c>
      <c r="X48" s="23" t="s">
        <v>39</v>
      </c>
      <c r="Y48" s="23" t="s">
        <v>40</v>
      </c>
      <c r="Z48" s="23" t="s">
        <v>41</v>
      </c>
      <c r="AA48" s="211"/>
      <c r="AB48" s="209"/>
      <c r="AC48" s="188"/>
    </row>
    <row r="49" spans="2:29">
      <c r="B49" s="52" t="s">
        <v>129</v>
      </c>
      <c r="C49" s="24" t="s">
        <v>130</v>
      </c>
      <c r="D49" s="24"/>
      <c r="E49" s="15" t="n">
        <v>14</v>
      </c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22">
        <f>SUM(E49:Y49)</f>
        <v>14</v>
      </c>
      <c r="AA49" s="15" t="s">
        <v>44</v>
      </c>
      <c r="AB49" s="16" t="n">
        <v>1</v>
      </c>
      <c r="AC49" s="53" t="s">
        <v>45</v>
      </c>
    </row>
    <row r="50" spans="2:29">
      <c r="B50" s="52" t="s">
        <v>129</v>
      </c>
      <c r="C50" s="24" t="s">
        <v>131</v>
      </c>
      <c r="D50" s="24"/>
      <c r="E50" s="15"/>
      <c r="F50" s="15"/>
      <c r="G50" s="15"/>
      <c r="H50" s="15" t="n">
        <v>28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 t="n">
        <v>2</v>
      </c>
      <c r="W50" s="15"/>
      <c r="X50" s="15"/>
      <c r="Y50" s="15"/>
      <c r="Z50" s="22" t="n">
        <v>28</v>
      </c>
      <c r="AA50" s="15" t="s">
        <v>44</v>
      </c>
      <c r="AB50" s="16" t="n">
        <v>2</v>
      </c>
      <c r="AC50" s="53" t="s">
        <v>45</v>
      </c>
    </row>
    <row r="51" spans="2:29">
      <c r="B51" s="52" t="s">
        <v>129</v>
      </c>
      <c r="C51" s="24" t="s">
        <v>132</v>
      </c>
      <c r="D51" s="24"/>
      <c r="E51" s="15"/>
      <c r="F51" s="15"/>
      <c r="G51" s="15"/>
      <c r="H51" s="15" t="n">
        <v>28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22">
        <f>SUM(E51:Y51)</f>
        <v>28</v>
      </c>
      <c r="AA51" s="15" t="s">
        <v>44</v>
      </c>
      <c r="AB51" s="16" t="n">
        <v>2</v>
      </c>
      <c r="AC51" s="53" t="s">
        <v>45</v>
      </c>
    </row>
    <row r="52" spans="2:29">
      <c r="B52" s="52" t="s">
        <v>129</v>
      </c>
      <c r="C52" s="24" t="s">
        <v>133</v>
      </c>
      <c r="D52" s="24"/>
      <c r="E52" s="15"/>
      <c r="F52" s="15"/>
      <c r="G52" s="15"/>
      <c r="H52" s="15" t="n">
        <v>28</v>
      </c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22">
        <f>SUM(E52:Y52)</f>
        <v>28</v>
      </c>
      <c r="AA52" s="15" t="s">
        <v>44</v>
      </c>
      <c r="AB52" s="16" t="n">
        <v>2</v>
      </c>
      <c r="AC52" s="53" t="s">
        <v>45</v>
      </c>
    </row>
    <row r="53" spans="2:29">
      <c r="B53" s="52" t="s">
        <v>112</v>
      </c>
      <c r="C53" s="24" t="s">
        <v>134</v>
      </c>
      <c r="D53" s="52"/>
      <c r="E53" s="15" t="n">
        <v>14</v>
      </c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22">
        <f>SUM(E53:Y53)</f>
        <v>14</v>
      </c>
      <c r="AA53" s="15" t="s">
        <v>44</v>
      </c>
      <c r="AB53" s="16" t="n">
        <v>1</v>
      </c>
      <c r="AC53" s="53" t="s">
        <v>45</v>
      </c>
    </row>
    <row r="54" spans="2:29" ht="16.50" customHeight="1">
      <c r="B54" s="52" t="s">
        <v>112</v>
      </c>
      <c r="C54" s="24" t="s">
        <v>135</v>
      </c>
      <c r="D54" s="24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 t="n">
        <v>28</v>
      </c>
      <c r="S54" s="15"/>
      <c r="T54" s="15"/>
      <c r="U54" s="15"/>
      <c r="V54" s="15"/>
      <c r="W54" s="15"/>
      <c r="X54" s="15"/>
      <c r="Y54" s="15"/>
      <c r="Z54" s="22">
        <f>SUM(E54:Y54)</f>
        <v>28</v>
      </c>
      <c r="AA54" s="15" t="s">
        <v>44</v>
      </c>
      <c r="AB54" s="16" t="n">
        <v>3</v>
      </c>
      <c r="AC54" s="53" t="s">
        <v>45</v>
      </c>
    </row>
    <row r="55" spans="2:29" ht="16.50" customHeight="1">
      <c r="B55" s="52" t="s">
        <v>112</v>
      </c>
      <c r="C55" s="24" t="s">
        <v>136</v>
      </c>
      <c r="D55" s="24"/>
      <c r="E55" s="15"/>
      <c r="F55" s="15"/>
      <c r="G55" s="15"/>
      <c r="H55" s="15" t="n">
        <v>28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22">
        <f>SUM(E55:Y55)</f>
        <v>28</v>
      </c>
      <c r="AA55" s="15" t="s">
        <v>44</v>
      </c>
      <c r="AB55" s="16" t="n">
        <v>2</v>
      </c>
      <c r="AC55" s="53" t="s">
        <v>45</v>
      </c>
    </row>
    <row r="56" spans="2:32">
      <c r="B56" s="52" t="s">
        <v>112</v>
      </c>
      <c r="C56" s="24" t="s">
        <v>137</v>
      </c>
      <c r="D56" s="52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 t="n">
        <v>28</v>
      </c>
      <c r="S56" s="15"/>
      <c r="T56" s="15"/>
      <c r="U56" s="15"/>
      <c r="V56" s="15"/>
      <c r="W56" s="15"/>
      <c r="X56" s="15"/>
      <c r="Y56" s="15"/>
      <c r="Z56" s="22">
        <f>SUM(E56:Y56)</f>
        <v>28</v>
      </c>
      <c r="AA56" s="15" t="s">
        <v>44</v>
      </c>
      <c r="AB56" s="16" t="n">
        <v>3</v>
      </c>
      <c r="AC56" s="53" t="s">
        <v>45</v>
      </c>
      <c r="AF56" s="24"/>
    </row>
    <row r="57" spans="2:29">
      <c r="B57" s="52" t="s">
        <v>115</v>
      </c>
      <c r="C57" s="24" t="s">
        <v>138</v>
      </c>
      <c r="D57" s="52"/>
      <c r="E57" s="15"/>
      <c r="F57" s="15"/>
      <c r="G57" s="15"/>
      <c r="H57" s="15" t="n">
        <v>28</v>
      </c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22">
        <f>SUM(E57:Y57)</f>
        <v>28</v>
      </c>
      <c r="AA57" s="15" t="s">
        <v>44</v>
      </c>
      <c r="AB57" s="16" t="n">
        <v>2</v>
      </c>
      <c r="AC57" s="53" t="s">
        <v>45</v>
      </c>
    </row>
    <row r="58" spans="2:29">
      <c r="B58" s="52" t="s">
        <v>115</v>
      </c>
      <c r="C58" s="24" t="s">
        <v>139</v>
      </c>
      <c r="D58" s="52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 t="n">
        <v>28</v>
      </c>
      <c r="S58" s="15"/>
      <c r="T58" s="15"/>
      <c r="U58" s="15"/>
      <c r="V58" s="15"/>
      <c r="W58" s="15"/>
      <c r="X58" s="15"/>
      <c r="Y58" s="15"/>
      <c r="Z58" s="22">
        <f>SUM(E58:Y58)</f>
        <v>28</v>
      </c>
      <c r="AA58" s="15" t="s">
        <v>44</v>
      </c>
      <c r="AB58" s="16" t="n">
        <v>3</v>
      </c>
      <c r="AC58" s="53" t="s">
        <v>45</v>
      </c>
    </row>
    <row r="59" spans="2:29">
      <c r="B59" s="52" t="s">
        <v>115</v>
      </c>
      <c r="C59" s="24" t="s">
        <v>140</v>
      </c>
      <c r="D59" s="52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 t="n">
        <v>28</v>
      </c>
      <c r="S59" s="15"/>
      <c r="T59" s="15"/>
      <c r="U59" s="15"/>
      <c r="V59" s="15"/>
      <c r="W59" s="15"/>
      <c r="X59" s="15"/>
      <c r="Y59" s="15"/>
      <c r="Z59" s="22">
        <f>SUM(E59:Y59)</f>
        <v>28</v>
      </c>
      <c r="AA59" s="15" t="s">
        <v>44</v>
      </c>
      <c r="AB59" s="16" t="n">
        <v>3</v>
      </c>
      <c r="AC59" s="53" t="s">
        <v>45</v>
      </c>
    </row>
    <row r="60" spans="2:29">
      <c r="B60" s="47"/>
      <c r="C60" s="48"/>
      <c r="D60" s="49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1">
        <f>SUM(Z49:Z59)</f>
        <v>280</v>
      </c>
      <c r="AA60" s="50"/>
      <c r="AB60" s="51">
        <f>SUM(AB49:AB59)</f>
        <v>24</v>
      </c>
      <c r="AC60" s="117"/>
    </row>
    <row r="61" spans="2:29">
      <c r="B61" s="37"/>
      <c r="C61" s="38"/>
      <c r="D61" s="39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1"/>
      <c r="AA61" s="40"/>
      <c r="AB61" s="42"/>
      <c r="AC61" s="43"/>
    </row>
    <row r="62" spans="2:29" ht="21.75" customHeight="1">
      <c r="B62" s="207" t="s">
        <v>141</v>
      </c>
      <c r="C62" s="207"/>
      <c r="D62" s="207"/>
      <c r="E62" s="207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1"/>
      <c r="AA62" s="40"/>
      <c r="AB62" s="42"/>
      <c r="AC62" s="108"/>
    </row>
    <row r="63" spans="2:29" ht="3" customHeight="1">
      <c r="B63" s="109"/>
      <c r="C63" s="38"/>
      <c r="D63" s="106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1"/>
      <c r="AA63" s="40"/>
      <c r="AB63" s="42"/>
      <c r="AC63" s="108"/>
    </row>
    <row r="64" spans="2:29" ht="14.70" customHeight="1">
      <c r="B64" s="204" t="s">
        <v>12</v>
      </c>
      <c r="C64" s="201" t="s">
        <v>13</v>
      </c>
      <c r="D64" s="195" t="s">
        <v>14</v>
      </c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6"/>
      <c r="Z64" s="196"/>
      <c r="AA64" s="196"/>
      <c r="AB64" s="197"/>
      <c r="AC64" s="192" t="s">
        <v>15</v>
      </c>
    </row>
    <row r="65" spans="2:29" ht="18" customHeight="1">
      <c r="B65" s="205"/>
      <c r="C65" s="202"/>
      <c r="D65" s="210" t="s">
        <v>105</v>
      </c>
      <c r="E65" s="212" t="s">
        <v>17</v>
      </c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4"/>
      <c r="AA65" s="210" t="s">
        <v>18</v>
      </c>
      <c r="AB65" s="208" t="s">
        <v>19</v>
      </c>
      <c r="AC65" s="193"/>
    </row>
    <row r="66" spans="2:29" ht="28.50" customHeight="1">
      <c r="B66" s="206"/>
      <c r="C66" s="203"/>
      <c r="D66" s="211"/>
      <c r="E66" s="23" t="s">
        <v>20</v>
      </c>
      <c r="F66" s="23" t="s">
        <v>22</v>
      </c>
      <c r="G66" s="23" t="s">
        <v>22</v>
      </c>
      <c r="H66" s="23" t="s">
        <v>23</v>
      </c>
      <c r="I66" s="23" t="s">
        <v>24</v>
      </c>
      <c r="J66" s="23" t="s">
        <v>25</v>
      </c>
      <c r="K66" s="23" t="s">
        <v>26</v>
      </c>
      <c r="L66" s="23" t="s">
        <v>27</v>
      </c>
      <c r="M66" s="23" t="s">
        <v>28</v>
      </c>
      <c r="N66" s="23" t="s">
        <v>29</v>
      </c>
      <c r="O66" s="23" t="s">
        <v>30</v>
      </c>
      <c r="P66" s="23" t="s">
        <v>31</v>
      </c>
      <c r="Q66" s="23" t="s">
        <v>32</v>
      </c>
      <c r="R66" s="23" t="s">
        <v>33</v>
      </c>
      <c r="S66" s="23" t="s">
        <v>34</v>
      </c>
      <c r="T66" s="23" t="s">
        <v>35</v>
      </c>
      <c r="U66" s="23" t="s">
        <v>36</v>
      </c>
      <c r="V66" s="23" t="s">
        <v>37</v>
      </c>
      <c r="W66" s="23" t="s">
        <v>38</v>
      </c>
      <c r="X66" s="23" t="s">
        <v>39</v>
      </c>
      <c r="Y66" s="23" t="s">
        <v>40</v>
      </c>
      <c r="Z66" s="23" t="s">
        <v>41</v>
      </c>
      <c r="AA66" s="211"/>
      <c r="AB66" s="209"/>
      <c r="AC66" s="194"/>
    </row>
    <row r="67" spans="2:29" ht="18" customHeight="1">
      <c r="B67" s="198" t="s">
        <v>142</v>
      </c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  <c r="O67" s="200"/>
      <c r="P67" s="198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199"/>
      <c r="AB67" s="199"/>
      <c r="AC67" s="200"/>
    </row>
    <row r="68" spans="2:29">
      <c r="B68" s="153" t="s">
        <v>129</v>
      </c>
      <c r="C68" s="151" t="s">
        <v>143</v>
      </c>
      <c r="D68" s="154"/>
      <c r="E68" s="155" t="n">
        <v>15</v>
      </c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"/>
      <c r="Y68" s="15"/>
      <c r="Z68" s="152" t="n">
        <v>15</v>
      </c>
      <c r="AA68" s="155" t="s">
        <v>44</v>
      </c>
      <c r="AB68" s="156" t="n">
        <v>1</v>
      </c>
      <c r="AC68" s="157" t="s">
        <v>45</v>
      </c>
    </row>
    <row r="69" spans="2:29">
      <c r="B69" s="153" t="s">
        <v>112</v>
      </c>
      <c r="C69" s="150" t="s">
        <v>144</v>
      </c>
      <c r="D69" s="154"/>
      <c r="E69" s="155" t="n">
        <v>30</v>
      </c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"/>
      <c r="Y69" s="15"/>
      <c r="Z69" s="152" t="n">
        <v>30</v>
      </c>
      <c r="AA69" s="155" t="s">
        <v>44</v>
      </c>
      <c r="AB69" s="156" t="n">
        <v>2</v>
      </c>
      <c r="AC69" s="157" t="s">
        <v>145</v>
      </c>
    </row>
    <row r="70" spans="2:29">
      <c r="B70" s="119"/>
      <c r="C70" s="120"/>
      <c r="D70" s="121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3">
        <f>SUM(Z68:Z69)</f>
        <v>45</v>
      </c>
      <c r="AA70" s="122"/>
      <c r="AB70" s="124">
        <f>SUM(AB68:AB69)</f>
        <v>3</v>
      </c>
      <c r="AC70" s="125"/>
    </row>
    <row r="71" spans="2:29">
      <c r="B71" s="198" t="s">
        <v>146</v>
      </c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  <c r="O71" s="200"/>
      <c r="P71" s="198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A71" s="199"/>
      <c r="AB71" s="199"/>
      <c r="AC71" s="200"/>
    </row>
    <row r="72" spans="2:29">
      <c r="B72" s="153" t="s">
        <v>112</v>
      </c>
      <c r="C72" s="151" t="s">
        <v>147</v>
      </c>
      <c r="D72" s="158"/>
      <c r="E72" s="155"/>
      <c r="F72" s="155"/>
      <c r="G72" s="155"/>
      <c r="H72" s="155"/>
      <c r="I72" s="155"/>
      <c r="J72" s="15"/>
      <c r="K72" s="155" t="n">
        <v>15</v>
      </c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"/>
      <c r="W72" s="15"/>
      <c r="X72" s="15"/>
      <c r="Y72" s="15"/>
      <c r="Z72" s="152" t="n">
        <v>15</v>
      </c>
      <c r="AA72" s="155" t="s">
        <v>44</v>
      </c>
      <c r="AB72" s="156" t="n">
        <v>1</v>
      </c>
      <c r="AC72" s="157" t="s">
        <v>45</v>
      </c>
    </row>
    <row r="73" spans="2:29">
      <c r="B73" s="119"/>
      <c r="C73" s="120"/>
      <c r="D73" s="121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3">
        <f>SUM(Z72)</f>
        <v>15</v>
      </c>
      <c r="AA73" s="122"/>
      <c r="AB73" s="124">
        <f>SUM(AB72)</f>
        <v>1</v>
      </c>
      <c r="AC73" s="125"/>
    </row>
    <row r="74" spans="2:29">
      <c r="B74" s="198" t="s">
        <v>148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200"/>
      <c r="P74" s="198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199"/>
      <c r="AB74" s="199"/>
      <c r="AC74" s="200"/>
    </row>
    <row r="75" spans="2:29" s="44" customFormat="1" ht="21" customHeight="1">
      <c r="B75" s="110" t="s">
        <v>129</v>
      </c>
      <c r="C75" s="126" t="s">
        <v>149</v>
      </c>
      <c r="D75" s="107"/>
      <c r="E75" s="15"/>
      <c r="F75" s="15"/>
      <c r="G75" s="15"/>
      <c r="H75" s="15"/>
      <c r="I75" s="15"/>
      <c r="J75" s="15"/>
      <c r="K75" s="15"/>
      <c r="L75" s="15" t="n">
        <v>30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38">
        <f>SUM(E75:Y75)</f>
        <v>30</v>
      </c>
      <c r="AA75" s="15" t="s">
        <v>49</v>
      </c>
      <c r="AB75" s="16" t="n">
        <v>2</v>
      </c>
      <c r="AC75" s="111" t="s">
        <v>45</v>
      </c>
    </row>
    <row r="76" spans="2:29" s="112" customFormat="1">
      <c r="B76" s="119" t="s">
        <v>129</v>
      </c>
      <c r="C76" s="127" t="s">
        <v>150</v>
      </c>
      <c r="D76" s="128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 t="n">
        <v>30</v>
      </c>
      <c r="S76" s="122"/>
      <c r="T76" s="122"/>
      <c r="U76" s="122"/>
      <c r="V76" s="122"/>
      <c r="W76" s="122"/>
      <c r="X76" s="122"/>
      <c r="Y76" s="122"/>
      <c r="Z76" s="129" t="n">
        <v>30</v>
      </c>
      <c r="AA76" s="122" t="s">
        <v>44</v>
      </c>
      <c r="AB76" s="130" t="n">
        <v>3</v>
      </c>
      <c r="AC76" s="125" t="s">
        <v>45</v>
      </c>
    </row>
    <row r="77" spans="2:29" s="112" customFormat="1">
      <c r="B77" s="119" t="s">
        <v>112</v>
      </c>
      <c r="C77" s="127" t="s">
        <v>151</v>
      </c>
      <c r="D77" s="121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 t="n">
        <v>30</v>
      </c>
      <c r="S77" s="122"/>
      <c r="T77" s="122"/>
      <c r="U77" s="122"/>
      <c r="V77" s="122"/>
      <c r="W77" s="122"/>
      <c r="X77" s="122"/>
      <c r="Y77" s="122"/>
      <c r="Z77" s="129">
        <f>SUM(E77:Y77)</f>
        <v>30</v>
      </c>
      <c r="AA77" s="122" t="s">
        <v>44</v>
      </c>
      <c r="AB77" s="130" t="n">
        <v>3</v>
      </c>
      <c r="AC77" s="125" t="s">
        <v>45</v>
      </c>
    </row>
    <row r="78" spans="2:29" s="112" customFormat="1" ht="21" customHeight="1">
      <c r="B78" s="119" t="s">
        <v>112</v>
      </c>
      <c r="C78" s="127" t="s">
        <v>152</v>
      </c>
      <c r="D78" s="121"/>
      <c r="E78" s="122"/>
      <c r="F78" s="122" t="n">
        <v>30</v>
      </c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9" t="n">
        <v>30</v>
      </c>
      <c r="AA78" s="122" t="s">
        <v>44</v>
      </c>
      <c r="AB78" s="130" t="n">
        <v>4</v>
      </c>
      <c r="AC78" s="125" t="s">
        <v>45</v>
      </c>
    </row>
    <row r="79" spans="2:29" s="112" customFormat="1" ht="31.50" customHeight="1">
      <c r="B79" s="110" t="s">
        <v>115</v>
      </c>
      <c r="C79" s="141" t="s">
        <v>153</v>
      </c>
      <c r="D79" s="107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 t="n">
        <v>30</v>
      </c>
      <c r="S79" s="15"/>
      <c r="T79" s="15"/>
      <c r="U79" s="15"/>
      <c r="V79" s="15"/>
      <c r="W79" s="15"/>
      <c r="X79" s="15"/>
      <c r="Y79" s="15"/>
      <c r="Z79" s="138" t="n">
        <v>30</v>
      </c>
      <c r="AA79" s="15" t="s">
        <v>44</v>
      </c>
      <c r="AB79" s="16" t="n">
        <v>3</v>
      </c>
      <c r="AC79" s="111" t="s">
        <v>45</v>
      </c>
    </row>
    <row r="80" spans="2:29" s="112" customFormat="1">
      <c r="B80" s="198" t="s">
        <v>154</v>
      </c>
      <c r="C80" s="199"/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  <c r="O80" s="200"/>
      <c r="P80" s="198"/>
      <c r="Q80" s="199"/>
      <c r="R80" s="199"/>
      <c r="S80" s="199"/>
      <c r="T80" s="199"/>
      <c r="U80" s="199"/>
      <c r="V80" s="199"/>
      <c r="W80" s="199"/>
      <c r="X80" s="199"/>
      <c r="Y80" s="199"/>
      <c r="Z80" s="199"/>
      <c r="AA80" s="199"/>
      <c r="AB80" s="199"/>
      <c r="AC80" s="200"/>
    </row>
    <row r="81" spans="2:29" s="112" customFormat="1">
      <c r="B81" s="119" t="s">
        <v>129</v>
      </c>
      <c r="C81" s="127" t="s">
        <v>155</v>
      </c>
      <c r="D81" s="121"/>
      <c r="E81" s="122"/>
      <c r="F81" s="122"/>
      <c r="G81" s="122"/>
      <c r="H81" s="122"/>
      <c r="I81" s="122"/>
      <c r="J81" s="122"/>
      <c r="K81" s="122"/>
      <c r="L81" s="122" t="n">
        <v>30</v>
      </c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9">
        <f>SUM(E81:Y81)</f>
        <v>30</v>
      </c>
      <c r="AA81" s="122" t="s">
        <v>44</v>
      </c>
      <c r="AB81" s="130" t="n">
        <v>2</v>
      </c>
      <c r="AC81" s="125" t="s">
        <v>45</v>
      </c>
    </row>
    <row r="82" spans="2:29" s="112" customFormat="1">
      <c r="B82" s="119" t="s">
        <v>112</v>
      </c>
      <c r="C82" s="127" t="s">
        <v>156</v>
      </c>
      <c r="D82" s="121"/>
      <c r="E82" s="122"/>
      <c r="F82" s="122"/>
      <c r="G82" s="122"/>
      <c r="H82" s="122"/>
      <c r="I82" s="122"/>
      <c r="J82" s="122"/>
      <c r="K82" s="122"/>
      <c r="L82" s="122" t="n">
        <v>30</v>
      </c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9" t="n">
        <v>30</v>
      </c>
      <c r="AA82" s="122" t="s">
        <v>44</v>
      </c>
      <c r="AB82" s="130" t="n">
        <v>2</v>
      </c>
      <c r="AC82" s="125" t="s">
        <v>45</v>
      </c>
    </row>
    <row r="83" spans="2:29">
      <c r="B83" s="119" t="s">
        <v>115</v>
      </c>
      <c r="C83" s="127" t="s">
        <v>157</v>
      </c>
      <c r="D83" s="121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 t="n">
        <v>30</v>
      </c>
      <c r="V83" s="122"/>
      <c r="W83" s="122"/>
      <c r="X83" s="122"/>
      <c r="Y83" s="122"/>
      <c r="Z83" s="129" t="n">
        <v>30</v>
      </c>
      <c r="AA83" s="122" t="s">
        <v>44</v>
      </c>
      <c r="AB83" s="130" t="n">
        <v>1</v>
      </c>
      <c r="AC83" s="125" t="s">
        <v>45</v>
      </c>
    </row>
    <row r="84" spans="2:29">
      <c r="B84" s="110"/>
      <c r="C84" s="24"/>
      <c r="D84" s="107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39">
        <f>SUM(Z75:Z83)</f>
        <v>240</v>
      </c>
      <c r="AA84" s="15"/>
      <c r="AB84" s="140">
        <f>SUM(AB75:AB83)</f>
        <v>20</v>
      </c>
      <c r="AC84" s="111"/>
    </row>
    <row r="85" spans="2:29" s="112" customFormat="1">
      <c r="B85" s="131"/>
      <c r="C85" s="132" t="s">
        <v>158</v>
      </c>
      <c r="D85" s="133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4"/>
      <c r="Z85" s="135">
        <f>SUM(Z70,Z73,Z84)</f>
        <v>300</v>
      </c>
      <c r="AA85" s="134"/>
      <c r="AB85" s="136">
        <f>SUM(AB70,AB73,AB84)</f>
        <v>24</v>
      </c>
      <c r="AC85" s="137"/>
    </row>
    <row r="86" spans="2:29" ht="67.80" customHeight="1">
      <c r="B86" s="224" t="s">
        <v>159</v>
      </c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</row>
    <row r="87" spans="2:29" ht="15" customHeight="1">
      <c r="B87" s="223" t="s">
        <v>160</v>
      </c>
      <c r="C87" s="223"/>
      <c r="D87" s="223"/>
      <c r="E87" s="223"/>
      <c r="F87" s="223"/>
      <c r="G87" s="223"/>
      <c r="H87" s="223"/>
      <c r="I87" s="223"/>
      <c r="J87" s="223"/>
      <c r="K87" s="223"/>
      <c r="L87" s="223"/>
      <c r="M87" s="223"/>
      <c r="N87" s="223"/>
      <c r="O87" s="223"/>
      <c r="P87" s="223"/>
      <c r="Q87" s="223"/>
      <c r="R87" s="223"/>
      <c r="S87" s="223"/>
      <c r="T87" s="223"/>
      <c r="U87" s="223"/>
      <c r="V87" s="223"/>
      <c r="W87" s="223"/>
      <c r="X87" s="223"/>
      <c r="Y87" s="223"/>
      <c r="Z87" s="223"/>
      <c r="AA87" s="45"/>
      <c r="AB87" s="45"/>
      <c r="AC87" s="45"/>
    </row>
    <row r="88" spans="2:29" ht="15.75" customHeight="1">
      <c r="B88" s="223"/>
      <c r="C88" s="223"/>
      <c r="D88" s="223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  <c r="V88" s="223"/>
      <c r="W88" s="223"/>
      <c r="X88" s="223"/>
      <c r="Y88" s="223"/>
      <c r="Z88" s="223"/>
      <c r="AA88" s="223"/>
      <c r="AB88" s="223"/>
      <c r="AC88" s="45"/>
    </row>
    <row r="89" spans="1:1" ht="18" customHeight="1"/>
    <row r="91" spans="2:29" ht="15.90" customHeight="1">
      <c r="B91" s="189" t="s">
        <v>161</v>
      </c>
      <c r="C91" s="189"/>
      <c r="D91" s="189"/>
      <c r="E91" s="189"/>
      <c r="F91" s="189"/>
      <c r="G91" s="189"/>
      <c r="H91" s="189"/>
      <c r="I91" s="189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1"/>
      <c r="AA91" s="40"/>
      <c r="AB91" s="42"/>
      <c r="AC91" s="43"/>
    </row>
    <row r="92" spans="2:29" ht="9.75" customHeight="1">
      <c r="B92" s="37"/>
      <c r="C92" s="38"/>
      <c r="D92" s="39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1"/>
      <c r="AA92" s="40"/>
      <c r="AB92" s="42"/>
      <c r="AC92" s="43"/>
    </row>
    <row r="93" spans="2:29" ht="9.75" customHeight="1">
      <c r="B93" s="217" t="s">
        <v>12</v>
      </c>
      <c r="C93" s="220" t="s">
        <v>13</v>
      </c>
      <c r="D93" s="195" t="s">
        <v>14</v>
      </c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  <c r="P93" s="196"/>
      <c r="Q93" s="196"/>
      <c r="R93" s="196"/>
      <c r="S93" s="196"/>
      <c r="T93" s="196"/>
      <c r="U93" s="196"/>
      <c r="V93" s="196"/>
      <c r="W93" s="196"/>
      <c r="X93" s="196"/>
      <c r="Y93" s="196"/>
      <c r="Z93" s="196"/>
      <c r="AA93" s="196"/>
      <c r="AB93" s="197"/>
      <c r="AC93" s="186" t="s">
        <v>15</v>
      </c>
    </row>
    <row r="94" spans="2:29" ht="12.75" customHeight="1">
      <c r="B94" s="218"/>
      <c r="C94" s="221"/>
      <c r="D94" s="210" t="s">
        <v>105</v>
      </c>
      <c r="E94" s="212" t="s">
        <v>17</v>
      </c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4"/>
      <c r="AA94" s="210" t="s">
        <v>18</v>
      </c>
      <c r="AB94" s="208" t="s">
        <v>19</v>
      </c>
      <c r="AC94" s="187"/>
    </row>
    <row r="95" spans="2:29" ht="9.75" customHeight="1">
      <c r="B95" s="219"/>
      <c r="C95" s="222"/>
      <c r="D95" s="211"/>
      <c r="E95" s="23" t="s">
        <v>20</v>
      </c>
      <c r="F95" s="23" t="s">
        <v>21</v>
      </c>
      <c r="G95" s="23" t="s">
        <v>22</v>
      </c>
      <c r="H95" s="23" t="s">
        <v>23</v>
      </c>
      <c r="I95" s="23" t="s">
        <v>24</v>
      </c>
      <c r="J95" s="23" t="s">
        <v>25</v>
      </c>
      <c r="K95" s="23" t="s">
        <v>26</v>
      </c>
      <c r="L95" s="23" t="s">
        <v>27</v>
      </c>
      <c r="M95" s="23" t="s">
        <v>28</v>
      </c>
      <c r="N95" s="23" t="s">
        <v>29</v>
      </c>
      <c r="O95" s="23" t="s">
        <v>30</v>
      </c>
      <c r="P95" s="23" t="s">
        <v>31</v>
      </c>
      <c r="Q95" s="23" t="s">
        <v>32</v>
      </c>
      <c r="R95" s="23" t="s">
        <v>33</v>
      </c>
      <c r="S95" s="23" t="s">
        <v>34</v>
      </c>
      <c r="T95" s="23" t="s">
        <v>35</v>
      </c>
      <c r="U95" s="23" t="s">
        <v>36</v>
      </c>
      <c r="V95" s="23" t="s">
        <v>37</v>
      </c>
      <c r="W95" s="23" t="s">
        <v>38</v>
      </c>
      <c r="X95" s="23" t="s">
        <v>39</v>
      </c>
      <c r="Y95" s="23" t="s">
        <v>40</v>
      </c>
      <c r="Z95" s="23" t="s">
        <v>41</v>
      </c>
      <c r="AA95" s="211"/>
      <c r="AB95" s="209"/>
      <c r="AC95" s="188"/>
    </row>
    <row r="96" spans="2:29" ht="16.35" customHeight="1">
      <c r="B96" s="52" t="s">
        <v>129</v>
      </c>
      <c r="C96" s="24" t="s">
        <v>162</v>
      </c>
      <c r="D96" s="24"/>
      <c r="E96" s="15"/>
      <c r="F96" s="15"/>
      <c r="G96" s="15"/>
      <c r="H96" s="15"/>
      <c r="I96" s="15"/>
      <c r="J96" s="15"/>
      <c r="K96" s="15"/>
      <c r="L96" s="15"/>
      <c r="M96" s="15" t="n">
        <v>28</v>
      </c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22">
        <f>SUM(E96:Y96)</f>
        <v>28</v>
      </c>
      <c r="AA96" s="15" t="s">
        <v>44</v>
      </c>
      <c r="AB96" s="16" t="n">
        <v>3</v>
      </c>
      <c r="AC96" s="53" t="s">
        <v>121</v>
      </c>
    </row>
    <row r="97" spans="2:29" ht="18" customHeight="1">
      <c r="B97" s="52" t="s">
        <v>129</v>
      </c>
      <c r="C97" s="24" t="s">
        <v>163</v>
      </c>
      <c r="D97" s="24"/>
      <c r="E97" s="15"/>
      <c r="F97" s="15"/>
      <c r="G97" s="15"/>
      <c r="H97" s="15" t="n">
        <v>28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22">
        <f>SUM(E97:Y97)</f>
        <v>28</v>
      </c>
      <c r="AA97" s="15" t="s">
        <v>44</v>
      </c>
      <c r="AB97" s="16" t="n">
        <v>2</v>
      </c>
      <c r="AC97" s="53" t="s">
        <v>121</v>
      </c>
    </row>
    <row r="98" spans="2:29" ht="13.35" customHeight="1">
      <c r="B98" s="52" t="s">
        <v>129</v>
      </c>
      <c r="C98" s="24" t="s">
        <v>164</v>
      </c>
      <c r="D98" s="24"/>
      <c r="E98" s="15"/>
      <c r="F98" s="15"/>
      <c r="G98" s="15"/>
      <c r="H98" s="15" t="n">
        <v>28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22">
        <f>SUM(E98:Y98)</f>
        <v>28</v>
      </c>
      <c r="AA98" s="15" t="s">
        <v>44</v>
      </c>
      <c r="AB98" s="16" t="n">
        <v>2</v>
      </c>
      <c r="AC98" s="53" t="s">
        <v>45</v>
      </c>
    </row>
    <row r="99" spans="2:29">
      <c r="B99" s="52" t="s">
        <v>129</v>
      </c>
      <c r="C99" s="24" t="s">
        <v>165</v>
      </c>
      <c r="D99" s="52"/>
      <c r="E99" s="15"/>
      <c r="F99" s="15"/>
      <c r="G99" s="15"/>
      <c r="H99" s="15"/>
      <c r="I99" s="15"/>
      <c r="J99" s="15"/>
      <c r="K99" s="15"/>
      <c r="L99" s="15"/>
      <c r="M99" s="15" t="n">
        <v>28</v>
      </c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22">
        <f>SUM(E99:Y99)</f>
        <v>28</v>
      </c>
      <c r="AA99" s="15" t="s">
        <v>44</v>
      </c>
      <c r="AB99" s="16" t="n">
        <v>3</v>
      </c>
      <c r="AC99" s="53" t="s">
        <v>166</v>
      </c>
    </row>
    <row r="100" spans="2:29">
      <c r="B100" s="52" t="s">
        <v>112</v>
      </c>
      <c r="C100" s="24" t="s">
        <v>167</v>
      </c>
      <c r="D100" s="24"/>
      <c r="E100" s="15"/>
      <c r="F100" s="15"/>
      <c r="G100" s="15"/>
      <c r="H100" s="15"/>
      <c r="I100" s="15"/>
      <c r="J100" s="15"/>
      <c r="K100" s="15"/>
      <c r="L100" s="15"/>
      <c r="M100" s="15" t="n">
        <v>28</v>
      </c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22">
        <f>SUM(E100:Y100)</f>
        <v>28</v>
      </c>
      <c r="AA100" s="15" t="s">
        <v>44</v>
      </c>
      <c r="AB100" s="16" t="n">
        <v>3</v>
      </c>
      <c r="AC100" s="53" t="s">
        <v>121</v>
      </c>
    </row>
    <row r="101" spans="2:29">
      <c r="B101" s="52" t="s">
        <v>112</v>
      </c>
      <c r="C101" s="24" t="s">
        <v>168</v>
      </c>
      <c r="D101" s="52"/>
      <c r="E101" s="15"/>
      <c r="F101" s="15"/>
      <c r="G101" s="15"/>
      <c r="H101" s="15"/>
      <c r="I101" s="15"/>
      <c r="J101" s="15"/>
      <c r="K101" s="15"/>
      <c r="L101" s="15"/>
      <c r="M101" s="15" t="n">
        <v>28</v>
      </c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22">
        <f>SUM(E101:Y101)</f>
        <v>28</v>
      </c>
      <c r="AA101" s="15" t="s">
        <v>44</v>
      </c>
      <c r="AB101" s="16" t="n">
        <v>3</v>
      </c>
      <c r="AC101" s="53" t="s">
        <v>45</v>
      </c>
    </row>
    <row r="102" spans="2:29">
      <c r="B102" s="52" t="s">
        <v>112</v>
      </c>
      <c r="C102" s="24" t="s">
        <v>169</v>
      </c>
      <c r="D102" s="52"/>
      <c r="E102" s="15"/>
      <c r="F102" s="15"/>
      <c r="G102" s="15"/>
      <c r="H102" s="15" t="n">
        <v>28</v>
      </c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22">
        <f>SUM(E102:Y102)</f>
        <v>28</v>
      </c>
      <c r="AA102" s="15" t="s">
        <v>44</v>
      </c>
      <c r="AB102" s="16" t="n">
        <v>2</v>
      </c>
      <c r="AC102" s="53" t="s">
        <v>45</v>
      </c>
    </row>
    <row r="103" spans="2:29" ht="34.50" customHeight="1">
      <c r="B103" s="52" t="s">
        <v>115</v>
      </c>
      <c r="C103" s="105" t="s">
        <v>170</v>
      </c>
      <c r="D103" s="52"/>
      <c r="E103" s="15"/>
      <c r="F103" s="15"/>
      <c r="G103" s="15"/>
      <c r="H103" s="15"/>
      <c r="I103" s="15"/>
      <c r="J103" s="15"/>
      <c r="K103" s="15"/>
      <c r="L103" s="15"/>
      <c r="M103" s="15" t="n">
        <v>28</v>
      </c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22">
        <f>SUM(E103:Y103)</f>
        <v>28</v>
      </c>
      <c r="AA103" s="15" t="s">
        <v>44</v>
      </c>
      <c r="AB103" s="16" t="n">
        <v>3</v>
      </c>
      <c r="AC103" s="53" t="s">
        <v>45</v>
      </c>
    </row>
    <row r="104" spans="2:29" ht="26.70" customHeight="1">
      <c r="B104" s="52" t="s">
        <v>115</v>
      </c>
      <c r="C104" s="24" t="s">
        <v>171</v>
      </c>
      <c r="D104" s="52"/>
      <c r="E104" s="15"/>
      <c r="F104" s="15"/>
      <c r="G104" s="15"/>
      <c r="H104" s="15"/>
      <c r="I104" s="15"/>
      <c r="J104" s="15"/>
      <c r="K104" s="15"/>
      <c r="L104" s="15"/>
      <c r="M104" s="15" t="n">
        <v>28</v>
      </c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22" t="n">
        <v>28</v>
      </c>
      <c r="AA104" s="15" t="s">
        <v>44</v>
      </c>
      <c r="AB104" s="16" t="n">
        <v>3</v>
      </c>
      <c r="AC104" s="53" t="s">
        <v>45</v>
      </c>
    </row>
    <row r="105" spans="2:29">
      <c r="B105" s="47"/>
      <c r="C105" s="48"/>
      <c r="D105" s="49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1">
        <f>SUM(Z96:Z104)</f>
        <v>252</v>
      </c>
      <c r="AA105" s="50"/>
      <c r="AB105" s="51">
        <f>SUM(AB96:AB104)</f>
        <v>24</v>
      </c>
      <c r="AC105" s="117"/>
    </row>
    <row r="106" spans="2:29">
      <c r="B106" s="37"/>
      <c r="C106" s="38"/>
      <c r="D106" s="39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1"/>
      <c r="AA106" s="40"/>
      <c r="AB106" s="42"/>
      <c r="AC106" s="43"/>
    </row>
    <row r="107" spans="2:3">
      <c r="B107" s="99"/>
      <c r="C107" s="98"/>
    </row>
    <row r="109" spans="3:3">
      <c r="C109" s="35"/>
    </row>
    <row r="110" spans="3:3">
      <c r="C110" s="85"/>
    </row>
    <row r="111" spans="3:3">
      <c r="C111" s="85"/>
    </row>
    <row r="112" spans="3:3">
      <c r="C112" s="85"/>
    </row>
    <row r="113" spans="3:3">
      <c r="C113" s="85"/>
    </row>
    <row r="114" spans="3:3">
      <c r="C114" s="85"/>
    </row>
    <row r="115" spans="3:3">
      <c r="C115" s="85"/>
    </row>
    <row r="116" spans="3:3">
      <c r="C116" s="85"/>
    </row>
    <row r="138" spans="1:1" ht="14.70" customHeight="1"/>
    <row r="139" spans="1:1" ht="15" customHeight="1"/>
  </sheetData>
  <mergeCells count="65">
    <mergeCell ref="E2:AC2"/>
    <mergeCell ref="D10:AB10"/>
    <mergeCell ref="B10:B12"/>
    <mergeCell ref="C10:C12"/>
    <mergeCell ref="AC10:AC12"/>
    <mergeCell ref="E11:Z11"/>
    <mergeCell ref="D11:D12"/>
    <mergeCell ref="AA11:AA12"/>
    <mergeCell ref="AB11:AB12"/>
    <mergeCell ref="B16:C16"/>
    <mergeCell ref="D18:AB18"/>
    <mergeCell ref="B18:B20"/>
    <mergeCell ref="C18:C20"/>
    <mergeCell ref="AC18:AC20"/>
    <mergeCell ref="E19:Z19"/>
    <mergeCell ref="D19:D20"/>
    <mergeCell ref="AA19:AA20"/>
    <mergeCell ref="AB19:AB20"/>
    <mergeCell ref="B30:C30"/>
    <mergeCell ref="D32:AB32"/>
    <mergeCell ref="B32:B34"/>
    <mergeCell ref="C32:C34"/>
    <mergeCell ref="AC32:AC34"/>
    <mergeCell ref="E33:Z33"/>
    <mergeCell ref="D33:D34"/>
    <mergeCell ref="AA33:AA34"/>
    <mergeCell ref="AB33:AB34"/>
    <mergeCell ref="B44:I44"/>
    <mergeCell ref="D46:AB46"/>
    <mergeCell ref="B46:B48"/>
    <mergeCell ref="C46:C48"/>
    <mergeCell ref="AC46:AC48"/>
    <mergeCell ref="E47:Z47"/>
    <mergeCell ref="D47:D48"/>
    <mergeCell ref="AA47:AA48"/>
    <mergeCell ref="AB47:AB48"/>
    <mergeCell ref="B62:E62"/>
    <mergeCell ref="D64:AB64"/>
    <mergeCell ref="B64:B66"/>
    <mergeCell ref="C64:C66"/>
    <mergeCell ref="AC64:AC66"/>
    <mergeCell ref="E65:Z65"/>
    <mergeCell ref="D65:D66"/>
    <mergeCell ref="AA65:AA66"/>
    <mergeCell ref="AB65:AB66"/>
    <mergeCell ref="B67:O67"/>
    <mergeCell ref="P67:AC67"/>
    <mergeCell ref="B71:O71"/>
    <mergeCell ref="P71:AC71"/>
    <mergeCell ref="B74:O74"/>
    <mergeCell ref="P74:AC74"/>
    <mergeCell ref="B80:O80"/>
    <mergeCell ref="P80:AC80"/>
    <mergeCell ref="B86:AC86"/>
    <mergeCell ref="B87:Z87"/>
    <mergeCell ref="B88:AB88"/>
    <mergeCell ref="B91:I91"/>
    <mergeCell ref="D93:AB93"/>
    <mergeCell ref="B93:B95"/>
    <mergeCell ref="C93:C95"/>
    <mergeCell ref="AC93:AC95"/>
    <mergeCell ref="E94:Z94"/>
    <mergeCell ref="D94:D95"/>
    <mergeCell ref="AA94:AA95"/>
    <mergeCell ref="AB94:AB95"/>
  </mergeCells>
  <printOptions>
    <extLst>
      <ext uri="smNativeData">
        <pm:pageFlags xmlns:pm="smNativeData" id="1694452880" printRowHead="0" printColHead="0" printHeadLine="0" printFootLine="0" autoHeightHeader="0" autoHeightFooter="0" fitToPageBoth="0"/>
      </ext>
    </extLst>
  </printOptions>
  <pageMargins left="0.196528" right="0.196528" top="0.196528" bottom="0.196528" header="0.000000" footer="0.000000"/>
  <pageSetup paperSize="9" scale="60" fitToWidth="0" fitToHeight="1" orientation="landscape"/>
  <headerFooter>
    <extLst>
      <ext uri="smNativeData">
        <pm:header xmlns:pm="smNativeData" id="1694452880" l="56" r="56" t="56" b="56" borderId="0" fillId="0" vertical="0"/>
        <pm:footer xmlns:pm="smNativeData" id="1694452880" l="56" r="56" t="56" b="56" borderId="0" fillId="0" vertical="2"/>
      </ext>
    </extLst>
  </headerFooter>
  <extLst>
    <ext uri="smNativeData">
      <pm:sheetPrefs xmlns:pm="smNativeData" day="169445288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Aneta</dc:creator>
  <cp:keywords/>
  <dc:description/>
  <cp:lastModifiedBy>piotr</cp:lastModifiedBy>
  <cp:revision>0</cp:revision>
  <dcterms:created xsi:type="dcterms:W3CDTF">2011-10-12T18:03:49Z</dcterms:created>
  <dcterms:modified xsi:type="dcterms:W3CDTF">2023-09-11T17:21:20Z</dcterms:modified>
</cp:coreProperties>
</file>